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38025" windowHeight="15600" tabRatio="500" firstSheet="1"/>
  </bookViews>
  <sheets>
    <sheet name="BEGIN HERE" sheetId="1" r:id="rId1"/>
    <sheet name="Overview" sheetId="2" r:id="rId2"/>
    <sheet name="Scorecard" sheetId="3" r:id="rId3"/>
    <sheet name="Analysis" sheetId="7" r:id="rId4"/>
    <sheet name="Scorecard Definitions" sheetId="4" r:id="rId5"/>
    <sheet name="Value Sets" sheetId="5" r:id="rId6"/>
    <sheet name="Value Set Evaluation" sheetId="6" r:id="rId7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3" l="1"/>
  <c r="A33" i="7"/>
  <c r="A32" i="7"/>
  <c r="A31" i="7"/>
  <c r="A30" i="7"/>
  <c r="A29" i="7"/>
  <c r="A28" i="7"/>
  <c r="A27" i="7"/>
  <c r="A26" i="7"/>
  <c r="A25" i="7"/>
  <c r="A24" i="7"/>
  <c r="A12" i="7"/>
  <c r="A11" i="7"/>
  <c r="A9" i="7"/>
  <c r="A8" i="7"/>
  <c r="A7" i="7"/>
  <c r="A6" i="7"/>
  <c r="A5" i="7"/>
  <c r="A4" i="7"/>
  <c r="A3" i="7"/>
  <c r="B3" i="7"/>
  <c r="B4" i="7"/>
  <c r="B5" i="7"/>
  <c r="B6" i="7"/>
  <c r="C6" i="7"/>
  <c r="C5" i="7"/>
  <c r="C4" i="7"/>
  <c r="C3" i="7"/>
  <c r="D3" i="7"/>
  <c r="D4" i="7"/>
  <c r="D5" i="7"/>
  <c r="D6" i="7"/>
  <c r="E3" i="7"/>
  <c r="E4" i="7"/>
  <c r="E5" i="7"/>
  <c r="E6" i="7"/>
  <c r="B7" i="7"/>
  <c r="C7" i="7"/>
  <c r="D7" i="7"/>
  <c r="E7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J3" i="7"/>
  <c r="H3" i="7"/>
  <c r="L3" i="7"/>
  <c r="B39" i="7"/>
  <c r="B24" i="7"/>
  <c r="B25" i="7"/>
  <c r="B26" i="7"/>
  <c r="B27" i="7"/>
  <c r="B28" i="7"/>
  <c r="B29" i="7"/>
  <c r="B30" i="7"/>
  <c r="B31" i="7"/>
  <c r="B32" i="7"/>
  <c r="B33" i="7"/>
  <c r="B38" i="7"/>
  <c r="B40" i="7"/>
  <c r="C27" i="7"/>
  <c r="C26" i="7"/>
  <c r="C25" i="7"/>
  <c r="C24" i="7"/>
  <c r="D24" i="7"/>
  <c r="D25" i="7"/>
  <c r="D26" i="7"/>
  <c r="D27" i="7"/>
  <c r="E24" i="7"/>
  <c r="E25" i="7"/>
  <c r="E26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C32" i="7"/>
  <c r="D32" i="7"/>
  <c r="E32" i="7"/>
  <c r="C33" i="7"/>
  <c r="D33" i="7"/>
  <c r="E33" i="7"/>
  <c r="J25" i="7"/>
  <c r="K25" i="7"/>
  <c r="H25" i="7"/>
  <c r="I25" i="7"/>
  <c r="K3" i="7"/>
  <c r="I3" i="7"/>
  <c r="L25" i="7"/>
  <c r="G25" i="7"/>
  <c r="A10" i="7"/>
  <c r="B17" i="7"/>
  <c r="B18" i="7"/>
  <c r="G3" i="7"/>
  <c r="B16" i="7"/>
  <c r="E39" i="7"/>
  <c r="D39" i="7"/>
  <c r="C39" i="7"/>
  <c r="C38" i="7"/>
  <c r="E38" i="7"/>
  <c r="D38" i="7"/>
  <c r="E37" i="7"/>
  <c r="D37" i="7"/>
  <c r="C37" i="7"/>
  <c r="B37" i="7"/>
  <c r="E36" i="7"/>
  <c r="D36" i="7"/>
  <c r="C36" i="7"/>
  <c r="B36" i="7"/>
  <c r="E40" i="7"/>
  <c r="D40" i="7"/>
  <c r="C40" i="7"/>
  <c r="B19" i="7"/>
  <c r="E18" i="7"/>
  <c r="E17" i="7"/>
  <c r="E19" i="7"/>
  <c r="D18" i="7"/>
  <c r="D17" i="7"/>
  <c r="D19" i="7"/>
  <c r="C18" i="7"/>
  <c r="C17" i="7"/>
  <c r="C19" i="7"/>
  <c r="E16" i="7"/>
  <c r="E15" i="7"/>
  <c r="D16" i="7"/>
  <c r="D15" i="7"/>
  <c r="C16" i="7"/>
  <c r="B15" i="7"/>
  <c r="C15" i="7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" i="6"/>
  <c r="A1" i="5"/>
  <c r="A6" i="6"/>
</calcChain>
</file>

<file path=xl/sharedStrings.xml><?xml version="1.0" encoding="utf-8"?>
<sst xmlns="http://schemas.openxmlformats.org/spreadsheetml/2006/main" count="256" uniqueCount="164">
  <si>
    <t>Refer to this tab for quick review on how to fill out this scorecard</t>
  </si>
  <si>
    <t xml:space="preserve"> </t>
  </si>
  <si>
    <t>Refer to this tab for an explanation of each of the categories in the scorecard and how to score each of the categories</t>
  </si>
  <si>
    <t>Tab 2:  Overview of Measure</t>
  </si>
  <si>
    <t>Tab 3:  Scorecard</t>
  </si>
  <si>
    <t>Tab 4:  Scorecard Defintions</t>
  </si>
  <si>
    <t xml:space="preserve">Tab 5:  Value Sets </t>
  </si>
  <si>
    <t xml:space="preserve">Filling out the Scorecard:  </t>
  </si>
  <si>
    <t>Step 1:</t>
  </si>
  <si>
    <t>Navigate to the 'Overview of Measure' tab of this workbook and enter the information</t>
  </si>
  <si>
    <t>Step 2:</t>
  </si>
  <si>
    <t>Navigate to the 'Scorecard' tab of this workbook</t>
  </si>
  <si>
    <t>Step 2a:</t>
  </si>
  <si>
    <t>Begin with the first data element of the measure</t>
  </si>
  <si>
    <t>Step 2b:</t>
  </si>
  <si>
    <t>of the Comments Section</t>
  </si>
  <si>
    <t>Step 2c:</t>
  </si>
  <si>
    <t>Step 2d:</t>
  </si>
  <si>
    <t>Continue to assign score and provide comments for future and current states for the remaining categories (Data Accuract, Data Element Definition and Data Standard)</t>
  </si>
  <si>
    <r>
      <t xml:space="preserve">Assign a score (1, 2 or 3) to the </t>
    </r>
    <r>
      <rPr>
        <i/>
        <sz val="12"/>
        <color theme="1"/>
        <rFont val="Calibri"/>
        <scheme val="minor"/>
      </rPr>
      <t xml:space="preserve">current state </t>
    </r>
    <r>
      <rPr>
        <sz val="12"/>
        <color theme="1"/>
        <rFont val="Calibri"/>
        <family val="2"/>
        <scheme val="minor"/>
      </rPr>
      <t xml:space="preserve">of the first category </t>
    </r>
    <r>
      <rPr>
        <b/>
        <sz val="12"/>
        <color theme="1"/>
        <rFont val="Calibri"/>
        <family val="2"/>
        <scheme val="minor"/>
      </rPr>
      <t xml:space="preserve">Data Availability </t>
    </r>
    <r>
      <rPr>
        <sz val="12"/>
        <color theme="1"/>
        <rFont val="Calibri"/>
        <family val="2"/>
        <scheme val="minor"/>
      </rPr>
      <t>using the definitions provided in Tab 4 of this workbook and provide any additional information</t>
    </r>
  </si>
  <si>
    <r>
      <t xml:space="preserve">Assign a score (1, 2 or 3) to the </t>
    </r>
    <r>
      <rPr>
        <i/>
        <sz val="12"/>
        <color theme="1"/>
        <rFont val="Calibri"/>
        <scheme val="minor"/>
      </rPr>
      <t xml:space="preserve">future state </t>
    </r>
    <r>
      <rPr>
        <sz val="12"/>
        <color theme="1"/>
        <rFont val="Calibri"/>
        <family val="2"/>
        <scheme val="minor"/>
      </rPr>
      <t xml:space="preserve">of the first category </t>
    </r>
    <r>
      <rPr>
        <b/>
        <sz val="12"/>
        <color theme="1"/>
        <rFont val="Calibri"/>
        <family val="2"/>
        <scheme val="minor"/>
      </rPr>
      <t xml:space="preserve">Data Availability </t>
    </r>
    <r>
      <rPr>
        <sz val="12"/>
        <color theme="1"/>
        <rFont val="Calibri"/>
        <family val="2"/>
        <scheme val="minor"/>
      </rPr>
      <t>using the definitions provided in Tab 4 of this workbook and provide any additional information</t>
    </r>
  </si>
  <si>
    <t>Use the definitions provided in Tab 4 of this workbook</t>
  </si>
  <si>
    <t>Step 3:</t>
  </si>
  <si>
    <t>Step 4:</t>
  </si>
  <si>
    <t>List the value set name, code system, code version, code, and descriptor in Tab 5 of this workbook</t>
  </si>
  <si>
    <t>Who Performed the Assessment?</t>
  </si>
  <si>
    <t>EHR Systems Used:</t>
  </si>
  <si>
    <t>Type of Setting or Practice</t>
  </si>
  <si>
    <t>Ambulatory Care: Ambulatory Surgery Center (ASC)</t>
  </si>
  <si>
    <t>Ambulatory Care: Cliniican Office/Clinic</t>
  </si>
  <si>
    <t>Ambulatory Care: Outpateint Rehabilitation</t>
  </si>
  <si>
    <t>Ambulatory Care: Urgent Care</t>
  </si>
  <si>
    <t>Behavioral Health/Psychiatric: Inpatient</t>
  </si>
  <si>
    <t>Behavioral Health/Psychiatric: Outpatient</t>
  </si>
  <si>
    <t>Dialysis Facility</t>
  </si>
  <si>
    <t>Emergency Medical Services/Ambulance</t>
  </si>
  <si>
    <t>Home Health</t>
  </si>
  <si>
    <t>Hospice</t>
  </si>
  <si>
    <t>Hospital/Acute Care Facility</t>
  </si>
  <si>
    <t>Imaging Facility</t>
  </si>
  <si>
    <t>Laboratory</t>
  </si>
  <si>
    <t>Pharmacy</t>
  </si>
  <si>
    <t>Post Acute/Long Term Care Facility: Nursing Home/Skilled Nursing Facility</t>
  </si>
  <si>
    <t>Post Acute/Long Term Care Facility: Long Term Acute Care Hospital</t>
  </si>
  <si>
    <t>Other</t>
  </si>
  <si>
    <t>Respecified</t>
  </si>
  <si>
    <t>Type of Measure</t>
  </si>
  <si>
    <t>#</t>
  </si>
  <si>
    <t>Data Element</t>
  </si>
  <si>
    <t>Data Element Attributes</t>
  </si>
  <si>
    <t>Value Set</t>
  </si>
  <si>
    <t>DATA AVAILABILITY</t>
  </si>
  <si>
    <t>Current</t>
  </si>
  <si>
    <t>Future</t>
  </si>
  <si>
    <t>Score</t>
  </si>
  <si>
    <t>Additional Characteristics</t>
  </si>
  <si>
    <t>Is the data readily avaiable in a structured format?</t>
  </si>
  <si>
    <t>DATA ACCURACY</t>
  </si>
  <si>
    <t>DATA STANDARDS</t>
  </si>
  <si>
    <t>Are the data elements coded using a national accepted terminology standard?</t>
  </si>
  <si>
    <t>WORKFLOW</t>
  </si>
  <si>
    <t>To what degree is the data element captured during the course of care? How does it impact the typical workflow for that user?</t>
  </si>
  <si>
    <t>Timeline</t>
  </si>
  <si>
    <t>Value Set Name</t>
  </si>
  <si>
    <t>Code System</t>
  </si>
  <si>
    <t>SNOMED-CT</t>
  </si>
  <si>
    <t>ICD9CM</t>
  </si>
  <si>
    <t>ICD10CM</t>
  </si>
  <si>
    <t>CPT</t>
  </si>
  <si>
    <t>LOINC</t>
  </si>
  <si>
    <t>RxNORM</t>
  </si>
  <si>
    <t>NDC</t>
  </si>
  <si>
    <t>HCPCS</t>
  </si>
  <si>
    <t>ICD10PCS</t>
  </si>
  <si>
    <t>CDC Race/Ethnicity</t>
  </si>
  <si>
    <t>HL7 Location of Service</t>
  </si>
  <si>
    <t>NDPHP</t>
  </si>
  <si>
    <t>Code System Version</t>
  </si>
  <si>
    <t>Description</t>
  </si>
  <si>
    <t>Explanation</t>
  </si>
  <si>
    <t>USAGE OF VALUE SETS</t>
  </si>
  <si>
    <t>Answer</t>
  </si>
  <si>
    <t>CURRENT VERSION</t>
  </si>
  <si>
    <t>CONTEXT OF USE</t>
  </si>
  <si>
    <t>Yes</t>
  </si>
  <si>
    <t>No</t>
  </si>
  <si>
    <t>Is the value set currently published in the Value Set Authority Center (VSAC)?</t>
  </si>
  <si>
    <t>Does the value set use a nationally recognized and current terminology?</t>
  </si>
  <si>
    <t>Does  the value set have a description that explicty describes its use and intention?</t>
  </si>
  <si>
    <t>Tab 1:  Begin Here</t>
  </si>
  <si>
    <t>Tab 6:  Value Set Evaluation</t>
  </si>
  <si>
    <t>Address each question on Tab 6 of this workbook for each value set to determine if it meets the acceptability and high-quality standard from NQF (See Tab 4 for instructions)</t>
  </si>
  <si>
    <t>TIMEFRAME</t>
  </si>
  <si>
    <t>Presently</t>
  </si>
  <si>
    <t>Anticipated in the next 1-2 years</t>
  </si>
  <si>
    <t>More compehrensive description of criteria</t>
  </si>
  <si>
    <t>Data element exisits in a structured format in the EHRs that were tested</t>
  </si>
  <si>
    <t>Not defined at this time.  Hold for possible future use</t>
  </si>
  <si>
    <t>* Laboratory test results transmitted directly from the laboratory system into the EHR</t>
  </si>
  <si>
    <t>**Self-reporting of a vaccination</t>
  </si>
  <si>
    <t>The information may not be correct***</t>
  </si>
  <si>
    <t>***A check box that indicates medication/reconciliation was performed</t>
  </si>
  <si>
    <t>Is the data element coded using a nationally accepted terminology standard?</t>
  </si>
  <si>
    <t>The data element is coded in a nationally accepted terminology standard</t>
  </si>
  <si>
    <t>The EHR does not support coding to the existing standard</t>
  </si>
  <si>
    <t>****Examples would be lab values, vital signs, referral orders or problem list entry.</t>
  </si>
  <si>
    <t xml:space="preserve">Data element is not available in a structured format within the EHRs tested for this </t>
  </si>
  <si>
    <t>measure</t>
  </si>
  <si>
    <t>Is the information contained in the data element correct? Are the data source and  recorder specified?</t>
  </si>
  <si>
    <t>likelihood of being correct**</t>
  </si>
  <si>
    <t>More comprehensive description of criteria</t>
  </si>
  <si>
    <t xml:space="preserve">Terminology standards for this data element are currently avaialble, but it is not </t>
  </si>
  <si>
    <t>consistently coded to standard terminology in the EHR, or the EHR does not easily allow</t>
  </si>
  <si>
    <t>such coding</t>
  </si>
  <si>
    <t>The data element is routinely collected as part of routine care and requires no addiitonal</t>
  </si>
  <si>
    <t xml:space="preserve"> data entry from a clinician or other provider solely for the quality measure and no EHR </t>
  </si>
  <si>
    <t>user interface changes****</t>
  </si>
  <si>
    <t>Data element is not routinely collected as part of routine care and additional time</t>
  </si>
  <si>
    <t>to care</t>
  </si>
  <si>
    <t xml:space="preserve">and effort over and above routine care is required but is perceived to have some benefit </t>
  </si>
  <si>
    <t>element without immediate benefit to care</t>
  </si>
  <si>
    <t>Is the data readily available in a structured format?</t>
  </si>
  <si>
    <t xml:space="preserve"> NQF FEASIBILITY SCORECARD DIRECTIONS</t>
  </si>
  <si>
    <t>This activity will require input from individuals on your staff that are familiar with querying information from an electronic health record (EHR)</t>
  </si>
  <si>
    <t>Is the information contained in the data element correct? Are the data source and recorder specified?</t>
  </si>
  <si>
    <t>Additional time and effort over and above routine care is required to collect this data</t>
  </si>
  <si>
    <t>Please complete the Feasibility Scorecard Workbook and ensure each data element required for measure calculation is documented within the Scorecard datasheet</t>
  </si>
  <si>
    <t>This tab covers the individual/organization responsible for the feasiblity assesement; the EHR systems used; and the type of setting or practice</t>
  </si>
  <si>
    <t>This tab is completed by the measure developers. Refer to Tab 4 for Definitions</t>
  </si>
  <si>
    <r>
      <t xml:space="preserve">Refer to this tab to list value sets, codes and criteria for </t>
    </r>
    <r>
      <rPr>
        <sz val="12"/>
        <color theme="1"/>
        <rFont val="Calibri"/>
        <family val="2"/>
        <scheme val="minor"/>
      </rPr>
      <t>high-quality value sets</t>
    </r>
  </si>
  <si>
    <t xml:space="preserve"> Complete this tab to document your evalulation of the value set included in this measure</t>
  </si>
  <si>
    <t xml:space="preserve">Completing the feasibility assessment for an eletronic quality measure requires filling out this workbook.  </t>
  </si>
  <si>
    <r>
      <t xml:space="preserve">Organization:  This worksheet </t>
    </r>
    <r>
      <rPr>
        <sz val="12"/>
        <rFont val="Calibri"/>
        <family val="2"/>
        <scheme val="minor"/>
      </rPr>
      <t>is organized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 the following manner:</t>
    </r>
  </si>
  <si>
    <r>
      <t xml:space="preserve">NQF FEASIBLITY </t>
    </r>
    <r>
      <rPr>
        <b/>
        <sz val="16"/>
        <rFont val="Calibri"/>
        <family val="2"/>
        <scheme val="minor"/>
      </rPr>
      <t>SCORE</t>
    </r>
    <r>
      <rPr>
        <b/>
        <sz val="16"/>
        <color theme="1"/>
        <rFont val="Calibri"/>
        <family val="2"/>
        <scheme val="minor"/>
      </rPr>
      <t>CARD FOR ELECTRONIC CLINICAL QUALITY MEASURES</t>
    </r>
  </si>
  <si>
    <r>
      <t>The information is from the most authoritative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source and/or is likely to be correct</t>
    </r>
    <r>
      <rPr>
        <sz val="12"/>
        <color theme="1"/>
        <rFont val="Calibri"/>
        <family val="2"/>
      </rPr>
      <t>*</t>
    </r>
  </si>
  <si>
    <t xml:space="preserve">The information may not be from the most authoritative source and/or has a moderate </t>
  </si>
  <si>
    <t>Data element</t>
  </si>
  <si>
    <t>CURRENT</t>
  </si>
  <si>
    <t>FUTURE</t>
  </si>
  <si>
    <t>Data accuracy</t>
  </si>
  <si>
    <t>Data standards</t>
  </si>
  <si>
    <t>Workflow</t>
  </si>
  <si>
    <t>Data availability</t>
  </si>
  <si>
    <t>Sum of Scores</t>
  </si>
  <si>
    <t>Average within Domain</t>
  </si>
  <si>
    <t>Data Elements Scoring Three with Domain</t>
  </si>
  <si>
    <t>Total data elements</t>
  </si>
  <si>
    <t>Percent of data elements currently feasible within domain</t>
  </si>
  <si>
    <t>SUMMARY - FUTURE</t>
  </si>
  <si>
    <t>SUMMARY CURRENT</t>
  </si>
  <si>
    <t>Average across data elements and across domains</t>
  </si>
  <si>
    <t>CURRENT - SUMMARY</t>
  </si>
  <si>
    <t>FUTURE- SUMMARY</t>
  </si>
  <si>
    <t>Total # of scoring cells across data elements and across domains</t>
  </si>
  <si>
    <t>Max Score</t>
  </si>
  <si>
    <t>Total # of scoring cells across data elements and across domains that are feasible</t>
  </si>
  <si>
    <t>Total score</t>
  </si>
  <si>
    <t>On a scale of 0% to 100%, how feasible is the measure in 3 to 5 years?</t>
  </si>
  <si>
    <t xml:space="preserve">On a scale of 0% to 100%, how feasible is the measure currently? 
</t>
  </si>
  <si>
    <t xml:space="preserve">     EHR System #1:</t>
  </si>
  <si>
    <t>De Novo</t>
  </si>
  <si>
    <t>Legacy</t>
  </si>
  <si>
    <t>Trial Use</t>
  </si>
  <si>
    <t xml:space="preserve">Measure Title: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</si>
</sst>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Protection="1">
      <protection hidden="1"/>
    </xf>
    <xf numFmtId="0" fontId="3" fillId="0" borderId="0" xfId="0" applyFont="1"/>
    <xf numFmtId="0" fontId="3" fillId="0" borderId="0" xfId="0" applyFont="1" applyAlignment="1">
      <alignment wrapText="1"/>
    </xf>
    <xf numFmtId="0" fontId="3" fillId="5" borderId="0" xfId="0" applyFont="1" applyFill="1"/>
    <xf numFmtId="0" fontId="3" fillId="8" borderId="0" xfId="0" applyFont="1" applyFill="1"/>
    <xf numFmtId="0" fontId="3" fillId="5" borderId="1" xfId="0" applyFont="1" applyFill="1" applyBorder="1"/>
    <xf numFmtId="0" fontId="3" fillId="4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10" borderId="0" xfId="0" applyFont="1" applyFill="1"/>
    <xf numFmtId="0" fontId="3" fillId="9" borderId="0" xfId="0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0" fontId="0" fillId="11" borderId="1" xfId="0" applyFill="1" applyBorder="1"/>
    <xf numFmtId="0" fontId="0" fillId="0" borderId="7" xfId="0" applyBorder="1"/>
    <xf numFmtId="0" fontId="0" fillId="0" borderId="0" xfId="0" applyBorder="1"/>
    <xf numFmtId="0" fontId="0" fillId="0" borderId="12" xfId="0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0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12" borderId="6" xfId="0" applyFill="1" applyBorder="1"/>
    <xf numFmtId="0" fontId="0" fillId="12" borderId="7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0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12" xfId="0" applyFill="1" applyBorder="1"/>
    <xf numFmtId="0" fontId="0" fillId="12" borderId="13" xfId="0" applyFill="1" applyBorder="1"/>
    <xf numFmtId="0" fontId="1" fillId="0" borderId="0" xfId="0" applyFont="1"/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13" borderId="0" xfId="0" applyFill="1" applyBorder="1"/>
    <xf numFmtId="0" fontId="0" fillId="13" borderId="0" xfId="0" applyFill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13" borderId="1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14" borderId="0" xfId="0" applyFill="1" applyBorder="1"/>
    <xf numFmtId="0" fontId="0" fillId="14" borderId="0" xfId="0" applyFill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8" fillId="0" borderId="0" xfId="0" applyFont="1" applyBorder="1"/>
    <xf numFmtId="0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22" xfId="0" applyBorder="1"/>
    <xf numFmtId="0" fontId="1" fillId="16" borderId="0" xfId="0" applyNumberFormat="1" applyFont="1" applyFill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" fillId="15" borderId="23" xfId="0" applyFont="1" applyFill="1" applyBorder="1" applyAlignment="1">
      <alignment horizontal="center" vertical="center"/>
    </xf>
    <xf numFmtId="0" fontId="10" fillId="15" borderId="23" xfId="0" applyFont="1" applyFill="1" applyBorder="1" applyAlignment="1">
      <alignment horizontal="center" vertical="center" wrapText="1"/>
    </xf>
    <xf numFmtId="0" fontId="1" fillId="15" borderId="23" xfId="0" applyNumberFormat="1" applyFont="1" applyFill="1" applyBorder="1" applyAlignment="1">
      <alignment horizontal="center" vertical="center" wrapText="1"/>
    </xf>
    <xf numFmtId="0" fontId="11" fillId="15" borderId="23" xfId="0" applyNumberFormat="1" applyFont="1" applyFill="1" applyBorder="1"/>
    <xf numFmtId="0" fontId="11" fillId="16" borderId="0" xfId="0" applyNumberFormat="1" applyFont="1" applyFill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9" fontId="0" fillId="0" borderId="22" xfId="0" applyNumberFormat="1" applyBorder="1"/>
    <xf numFmtId="0" fontId="1" fillId="0" borderId="22" xfId="0" applyFont="1" applyBorder="1"/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/>
    <xf numFmtId="0" fontId="3" fillId="0" borderId="5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13" borderId="16" xfId="0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3" fillId="8" borderId="4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Percent of data elements currently 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feasible </a:t>
            </a:r>
            <a:r>
              <a:rPr lang="en-US" sz="1100" b="1" u="sng"/>
              <a:t>within domain</a:t>
            </a:r>
          </a:p>
        </c:rich>
      </c:tx>
      <c:layout>
        <c:manualLayout>
          <c:xMode val="edge"/>
          <c:yMode val="edge"/>
          <c:x val="0.1904522926596370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Analysis!$A$19</c:f>
              <c:strCache>
                <c:ptCount val="1"/>
                <c:pt idx="0">
                  <c:v>Percent of data elements currently feasible within domain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Analysis!$B$14:$E$14</c:f>
              <c:strCache>
                <c:ptCount val="4"/>
                <c:pt idx="0">
                  <c:v>Data availability</c:v>
                </c:pt>
                <c:pt idx="1">
                  <c:v>Data accuracy</c:v>
                </c:pt>
                <c:pt idx="2">
                  <c:v>Data standards</c:v>
                </c:pt>
                <c:pt idx="3">
                  <c:v>Workflow</c:v>
                </c:pt>
              </c:strCache>
            </c:strRef>
          </c:cat>
          <c:val>
            <c:numRef>
              <c:f>Analysis!$B$19:$E$19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13312"/>
        <c:axId val="210814848"/>
      </c:barChart>
      <c:catAx>
        <c:axId val="2108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14848"/>
        <c:crosses val="autoZero"/>
        <c:auto val="1"/>
        <c:lblAlgn val="ctr"/>
        <c:lblOffset val="100"/>
        <c:noMultiLvlLbl val="0"/>
      </c:catAx>
      <c:valAx>
        <c:axId val="2108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1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Percent of Data Elements Feasible within Domain</a:t>
            </a:r>
            <a:r>
              <a:rPr lang="en-US" sz="1200" b="1" baseline="0"/>
              <a:t> - </a:t>
            </a:r>
            <a:r>
              <a:rPr lang="en-US" sz="1200" b="1"/>
              <a:t>Current and Future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Current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Analysis!$B$14:$E$14</c:f>
              <c:strCache>
                <c:ptCount val="4"/>
                <c:pt idx="0">
                  <c:v>Data availability</c:v>
                </c:pt>
                <c:pt idx="1">
                  <c:v>Data accuracy</c:v>
                </c:pt>
                <c:pt idx="2">
                  <c:v>Data standards</c:v>
                </c:pt>
                <c:pt idx="3">
                  <c:v>Workflow</c:v>
                </c:pt>
              </c:strCache>
            </c:strRef>
          </c:cat>
          <c:val>
            <c:numRef>
              <c:f>Analysis!$B$19:$E$19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1"/>
          <c:tx>
            <c:v>Future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Analysis!$B$14:$E$14</c:f>
              <c:strCache>
                <c:ptCount val="4"/>
                <c:pt idx="0">
                  <c:v>Data availability</c:v>
                </c:pt>
                <c:pt idx="1">
                  <c:v>Data accuracy</c:v>
                </c:pt>
                <c:pt idx="2">
                  <c:v>Data standards</c:v>
                </c:pt>
                <c:pt idx="3">
                  <c:v>Workflow</c:v>
                </c:pt>
              </c:strCache>
            </c:strRef>
          </c:cat>
          <c:val>
            <c:numRef>
              <c:f>Analysis!$B$40:$E$40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856192"/>
        <c:axId val="2108579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Analysis!$B$14:$E$14</c15:sqref>
                        </c15:formulaRef>
                      </c:ext>
                    </c:extLst>
                    <c:strCache>
                      <c:ptCount val="4"/>
                      <c:pt idx="0">
                        <c:v>Data availability</c:v>
                      </c:pt>
                      <c:pt idx="1">
                        <c:v>Data accuracy</c:v>
                      </c:pt>
                      <c:pt idx="2">
                        <c:v>Data standards</c:v>
                      </c:pt>
                      <c:pt idx="3">
                        <c:v>Workflow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Analysis!$B$35:$E$35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0.0</c:v>
                      </c:pt>
                      <c:pt idx="1">
                        <c:v>0.0</c:v>
                      </c:pt>
                      <c:pt idx="2">
                        <c:v>0.0</c:v>
                      </c:pt>
                      <c:pt idx="3">
                        <c:v>0.0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108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57984"/>
        <c:crosses val="autoZero"/>
        <c:auto val="1"/>
        <c:lblAlgn val="ctr"/>
        <c:lblOffset val="100"/>
        <c:noMultiLvlLbl val="0"/>
      </c:catAx>
      <c:valAx>
        <c:axId val="2108579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5619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666885389326"/>
          <c:y val="0.89409667541557303"/>
          <c:w val="0.68622178477690299"/>
          <c:h val="7.8125546806649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684943</xdr:colOff>
      <xdr:row>10</xdr:row>
      <xdr:rowOff>203342</xdr:rowOff>
    </xdr:from>
    <xdr:to>
      <xdr:col>12</xdr:col>
      <xdr:colOff>21404</xdr:colOff>
      <xdr:row>20</xdr:row>
      <xdr:rowOff>21404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663540</xdr:colOff>
      <xdr:row>26</xdr:row>
      <xdr:rowOff>186809</xdr:rowOff>
    </xdr:from>
    <xdr:to>
      <xdr:col>12</xdr:col>
      <xdr:colOff>10703</xdr:colOff>
      <xdr:row>39</xdr:row>
      <xdr:rowOff>151063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4" sqref="E4"/>
    </sheetView>
  </sheetViews>
  <sheetFormatPr defaultColWidth="11" defaultRowHeight="15.75" x14ac:dyDescent="0.25"/>
  <cols>
    <col min="8" max="8" width="16.5" customWidth="1"/>
    <col min="13" max="13" width="12.125" customWidth="1"/>
  </cols>
  <sheetData>
    <row r="1" spans="1:14" ht="21" x14ac:dyDescent="0.35">
      <c r="A1" s="83" t="s">
        <v>133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4" spans="1:14" x14ac:dyDescent="0.25">
      <c r="A4" s="41" t="s">
        <v>126</v>
      </c>
      <c r="J4" s="62"/>
    </row>
    <row r="6" spans="1:14" x14ac:dyDescent="0.25">
      <c r="A6" s="23" t="s">
        <v>132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4" x14ac:dyDescent="0.25">
      <c r="A7" s="26" t="s">
        <v>89</v>
      </c>
      <c r="B7" s="27"/>
      <c r="C7" s="27"/>
      <c r="D7" s="27" t="s">
        <v>0</v>
      </c>
      <c r="E7" s="27"/>
      <c r="F7" s="27"/>
      <c r="G7" s="27"/>
      <c r="H7" s="27"/>
      <c r="I7" s="27"/>
      <c r="J7" s="27"/>
      <c r="K7" s="27"/>
      <c r="L7" s="27"/>
      <c r="M7" s="28"/>
    </row>
    <row r="8" spans="1:14" x14ac:dyDescent="0.25">
      <c r="A8" s="26" t="s">
        <v>3</v>
      </c>
      <c r="B8" s="27"/>
      <c r="C8" s="27"/>
      <c r="D8" s="27" t="s">
        <v>127</v>
      </c>
      <c r="E8" s="27"/>
      <c r="F8" s="27"/>
      <c r="G8" s="27"/>
      <c r="H8" s="27"/>
      <c r="I8" s="27"/>
      <c r="J8" s="27"/>
      <c r="K8" s="27"/>
      <c r="L8" s="27"/>
      <c r="M8" s="28"/>
      <c r="N8" s="62"/>
    </row>
    <row r="9" spans="1:14" x14ac:dyDescent="0.25">
      <c r="A9" s="26" t="s">
        <v>4</v>
      </c>
      <c r="B9" s="27"/>
      <c r="C9" s="27" t="s">
        <v>1</v>
      </c>
      <c r="D9" s="27" t="s">
        <v>128</v>
      </c>
      <c r="E9" s="27"/>
      <c r="F9" s="27"/>
      <c r="G9" s="27"/>
      <c r="H9" s="27"/>
      <c r="I9" s="27"/>
      <c r="J9" s="27"/>
      <c r="K9" s="27"/>
      <c r="L9" s="27"/>
      <c r="M9" s="28"/>
      <c r="N9" s="62"/>
    </row>
    <row r="10" spans="1:14" x14ac:dyDescent="0.25">
      <c r="A10" s="26" t="s">
        <v>5</v>
      </c>
      <c r="B10" s="27"/>
      <c r="C10" s="27"/>
      <c r="D10" s="27" t="s">
        <v>2</v>
      </c>
      <c r="E10" s="27"/>
      <c r="F10" s="27"/>
      <c r="G10" s="27"/>
      <c r="H10" s="27"/>
      <c r="I10" s="27"/>
      <c r="J10" s="27"/>
      <c r="K10" s="27"/>
      <c r="L10" s="27"/>
      <c r="M10" s="28"/>
    </row>
    <row r="11" spans="1:14" x14ac:dyDescent="0.25">
      <c r="A11" s="26" t="s">
        <v>6</v>
      </c>
      <c r="B11" s="27"/>
      <c r="C11" s="27"/>
      <c r="D11" s="27" t="s">
        <v>129</v>
      </c>
      <c r="E11" s="27"/>
      <c r="F11" s="27"/>
      <c r="G11" s="27"/>
      <c r="H11" s="27"/>
      <c r="I11" s="27"/>
      <c r="J11" s="27"/>
      <c r="K11" s="27"/>
      <c r="L11" s="27"/>
      <c r="M11" s="28"/>
      <c r="N11" s="62"/>
    </row>
    <row r="12" spans="1:14" x14ac:dyDescent="0.25">
      <c r="A12" s="29" t="s">
        <v>90</v>
      </c>
      <c r="B12" s="30"/>
      <c r="C12" s="30"/>
      <c r="D12" s="30" t="s">
        <v>130</v>
      </c>
      <c r="E12" s="30"/>
      <c r="F12" s="30"/>
      <c r="G12" s="30"/>
      <c r="H12" s="30"/>
      <c r="I12" s="30"/>
      <c r="J12" s="30"/>
      <c r="K12" s="30"/>
      <c r="L12" s="30"/>
      <c r="M12" s="31"/>
      <c r="N12" s="62"/>
    </row>
    <row r="14" spans="1:14" x14ac:dyDescent="0.25">
      <c r="A14" s="41" t="s">
        <v>7</v>
      </c>
      <c r="B14" s="41"/>
      <c r="C14" s="41" t="s">
        <v>131</v>
      </c>
      <c r="D14" s="41"/>
      <c r="E14" s="41"/>
      <c r="F14" s="41"/>
      <c r="N14" s="63"/>
    </row>
    <row r="15" spans="1:14" x14ac:dyDescent="0.25">
      <c r="A15" s="41" t="s">
        <v>123</v>
      </c>
      <c r="B15" s="41"/>
      <c r="C15" s="41"/>
      <c r="D15" s="41"/>
      <c r="E15" s="41"/>
      <c r="F15" s="41"/>
    </row>
    <row r="17" spans="1:14" x14ac:dyDescent="0.25">
      <c r="A17" s="32" t="s">
        <v>8</v>
      </c>
      <c r="B17" s="33" t="s">
        <v>9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x14ac:dyDescent="0.25">
      <c r="A18" s="35" t="s">
        <v>10</v>
      </c>
      <c r="B18" s="36" t="s">
        <v>11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</row>
    <row r="19" spans="1:14" x14ac:dyDescent="0.25">
      <c r="A19" s="35" t="s">
        <v>12</v>
      </c>
      <c r="B19" s="36" t="s">
        <v>13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1:14" x14ac:dyDescent="0.25">
      <c r="A20" s="35" t="s">
        <v>14</v>
      </c>
      <c r="B20" s="36" t="s">
        <v>19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</row>
    <row r="21" spans="1:14" x14ac:dyDescent="0.25">
      <c r="A21" s="35"/>
      <c r="B21" s="36" t="s">
        <v>15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</row>
    <row r="22" spans="1:14" x14ac:dyDescent="0.25">
      <c r="A22" s="35" t="s">
        <v>16</v>
      </c>
      <c r="B22" s="36" t="s">
        <v>20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</row>
    <row r="23" spans="1:14" x14ac:dyDescent="0.25">
      <c r="A23" s="35"/>
      <c r="B23" s="36" t="s">
        <v>15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1:14" x14ac:dyDescent="0.25">
      <c r="A24" s="35" t="s">
        <v>17</v>
      </c>
      <c r="B24" s="36" t="s">
        <v>18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</row>
    <row r="25" spans="1:14" x14ac:dyDescent="0.25">
      <c r="A25" s="35"/>
      <c r="B25" s="36" t="s">
        <v>21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</row>
    <row r="26" spans="1:14" x14ac:dyDescent="0.25">
      <c r="A26" s="35" t="s">
        <v>22</v>
      </c>
      <c r="B26" s="36" t="s">
        <v>24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/>
    </row>
    <row r="27" spans="1:14" x14ac:dyDescent="0.25">
      <c r="A27" s="38" t="s">
        <v>23</v>
      </c>
      <c r="B27" s="39" t="s">
        <v>91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</row>
  </sheetData>
  <mergeCells count="1">
    <mergeCell ref="A1:N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10" sqref="B10"/>
    </sheetView>
  </sheetViews>
  <sheetFormatPr defaultColWidth="11" defaultRowHeight="15.75" x14ac:dyDescent="0.25"/>
  <cols>
    <col min="1" max="1" width="31.125" customWidth="1"/>
    <col min="2" max="2" width="101.375" customWidth="1"/>
    <col min="3" max="3" width="61" hidden="1" customWidth="1"/>
    <col min="4" max="4" width="11.125" hidden="1" customWidth="1"/>
    <col min="5" max="5" width="20" hidden="1" customWidth="1"/>
    <col min="6" max="6" width="15.375" customWidth="1"/>
    <col min="7" max="9" width="10.875" hidden="1" customWidth="1"/>
    <col min="10" max="10" width="10.875" customWidth="1"/>
  </cols>
  <sheetData>
    <row r="1" spans="1:5" ht="18.75" customHeight="1" x14ac:dyDescent="0.3">
      <c r="A1" s="84" t="s">
        <v>163</v>
      </c>
      <c r="B1" s="84"/>
    </row>
    <row r="3" spans="1:5" x14ac:dyDescent="0.25">
      <c r="A3" s="19" t="s">
        <v>25</v>
      </c>
    </row>
    <row r="4" spans="1:5" x14ac:dyDescent="0.25">
      <c r="A4" s="19" t="s">
        <v>26</v>
      </c>
    </row>
    <row r="5" spans="1:5" x14ac:dyDescent="0.25">
      <c r="A5" s="19" t="s">
        <v>159</v>
      </c>
    </row>
    <row r="6" spans="1:5" x14ac:dyDescent="0.25">
      <c r="A6" s="19"/>
      <c r="D6" t="s">
        <v>160</v>
      </c>
      <c r="E6" s="1"/>
    </row>
    <row r="7" spans="1:5" x14ac:dyDescent="0.25">
      <c r="A7" s="19" t="s">
        <v>46</v>
      </c>
      <c r="D7" t="s">
        <v>45</v>
      </c>
      <c r="E7" s="1"/>
    </row>
    <row r="8" spans="1:5" x14ac:dyDescent="0.25">
      <c r="A8" s="19"/>
      <c r="D8" t="s">
        <v>161</v>
      </c>
      <c r="E8" s="1"/>
    </row>
    <row r="9" spans="1:5" x14ac:dyDescent="0.25">
      <c r="A9" s="19"/>
      <c r="D9" t="s">
        <v>162</v>
      </c>
      <c r="E9" s="1"/>
    </row>
    <row r="10" spans="1:5" x14ac:dyDescent="0.25">
      <c r="A10" s="19" t="s">
        <v>27</v>
      </c>
      <c r="C10" t="s">
        <v>28</v>
      </c>
    </row>
    <row r="11" spans="1:5" x14ac:dyDescent="0.25">
      <c r="C11" t="s">
        <v>29</v>
      </c>
    </row>
    <row r="12" spans="1:5" x14ac:dyDescent="0.25">
      <c r="C12" t="s">
        <v>30</v>
      </c>
    </row>
    <row r="13" spans="1:5" x14ac:dyDescent="0.25">
      <c r="C13" t="s">
        <v>31</v>
      </c>
    </row>
    <row r="14" spans="1:5" x14ac:dyDescent="0.25">
      <c r="C14" t="s">
        <v>32</v>
      </c>
    </row>
    <row r="15" spans="1:5" x14ac:dyDescent="0.25">
      <c r="C15" t="s">
        <v>33</v>
      </c>
    </row>
    <row r="16" spans="1:5" x14ac:dyDescent="0.25">
      <c r="C16" t="s">
        <v>34</v>
      </c>
    </row>
    <row r="17" spans="3:3" x14ac:dyDescent="0.25">
      <c r="C17" t="s">
        <v>35</v>
      </c>
    </row>
    <row r="18" spans="3:3" x14ac:dyDescent="0.25">
      <c r="C18" t="s">
        <v>36</v>
      </c>
    </row>
    <row r="19" spans="3:3" x14ac:dyDescent="0.25">
      <c r="C19" t="s">
        <v>37</v>
      </c>
    </row>
    <row r="20" spans="3:3" x14ac:dyDescent="0.25">
      <c r="C20" t="s">
        <v>38</v>
      </c>
    </row>
    <row r="21" spans="3:3" x14ac:dyDescent="0.25">
      <c r="C21" t="s">
        <v>39</v>
      </c>
    </row>
    <row r="22" spans="3:3" x14ac:dyDescent="0.25">
      <c r="C22" t="s">
        <v>40</v>
      </c>
    </row>
    <row r="23" spans="3:3" x14ac:dyDescent="0.25">
      <c r="C23" t="s">
        <v>41</v>
      </c>
    </row>
    <row r="24" spans="3:3" x14ac:dyDescent="0.25">
      <c r="C24" t="s">
        <v>42</v>
      </c>
    </row>
    <row r="25" spans="3:3" x14ac:dyDescent="0.25">
      <c r="C25" t="s">
        <v>43</v>
      </c>
    </row>
    <row r="26" spans="3:3" x14ac:dyDescent="0.25">
      <c r="C26" t="s">
        <v>44</v>
      </c>
    </row>
  </sheetData>
  <mergeCells count="1">
    <mergeCell ref="A1:B1"/>
  </mergeCells>
  <dataValidations count="2">
    <dataValidation type="list" allowBlank="1" showInputMessage="1" showErrorMessage="1" promptTitle="Measure Type" prompt="Please enter the category of the eMeasure being tested" sqref="B7">
      <formula1>$D$6:$D$9</formula1>
    </dataValidation>
    <dataValidation type="list" allowBlank="1" showInputMessage="1" showErrorMessage="1" promptTitle="Care Setting" prompt="Check ONLY the setting for which the measure was tested " sqref="B10">
      <formula1>$C$10:$C$26</formula1>
    </dataValidation>
  </dataValidation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A2" sqref="A2"/>
    </sheetView>
  </sheetViews>
  <sheetFormatPr defaultColWidth="11" defaultRowHeight="12" x14ac:dyDescent="0.2"/>
  <cols>
    <col min="1" max="1" width="4.875" style="2" customWidth="1"/>
    <col min="2" max="3" width="22.5" style="2" customWidth="1"/>
    <col min="4" max="4" width="22.125" style="2" customWidth="1"/>
    <col min="5" max="5" width="16.875" style="2" customWidth="1"/>
    <col min="6" max="6" width="5.625" style="2" customWidth="1"/>
    <col min="7" max="7" width="18.875" style="2" customWidth="1"/>
    <col min="8" max="8" width="5.625" style="2" customWidth="1"/>
    <col min="9" max="9" width="19" style="2" customWidth="1"/>
    <col min="10" max="10" width="5.625" style="2" customWidth="1"/>
    <col min="11" max="11" width="19.375" style="2" customWidth="1"/>
    <col min="12" max="12" width="4.625" style="2" customWidth="1"/>
    <col min="13" max="13" width="19.5" style="2" customWidth="1"/>
    <col min="14" max="14" width="11" style="2"/>
    <col min="15" max="15" width="0" style="2" hidden="1" customWidth="1"/>
    <col min="16" max="16384" width="11" style="2"/>
  </cols>
  <sheetData>
    <row r="1" spans="1:15" ht="30" customHeight="1" x14ac:dyDescent="0.2">
      <c r="A1" s="95" t="str">
        <f>Overview!A1</f>
        <v xml:space="preserve">Measure Title: 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5.75" customHeight="1" x14ac:dyDescent="0.2">
      <c r="A2" s="16"/>
      <c r="B2" s="16"/>
      <c r="C2" s="16"/>
      <c r="D2" s="16"/>
      <c r="E2" s="16"/>
      <c r="F2" s="89" t="s">
        <v>51</v>
      </c>
      <c r="G2" s="89"/>
      <c r="H2" s="89" t="s">
        <v>57</v>
      </c>
      <c r="I2" s="89"/>
      <c r="J2" s="89" t="s">
        <v>58</v>
      </c>
      <c r="K2" s="89"/>
      <c r="L2" s="93" t="s">
        <v>60</v>
      </c>
      <c r="M2" s="94"/>
    </row>
    <row r="3" spans="1:15" ht="62.25" customHeight="1" x14ac:dyDescent="0.2">
      <c r="A3" s="15" t="s">
        <v>47</v>
      </c>
      <c r="B3" s="14" t="s">
        <v>48</v>
      </c>
      <c r="C3" s="14" t="s">
        <v>49</v>
      </c>
      <c r="D3" s="14" t="s">
        <v>50</v>
      </c>
      <c r="E3" s="14" t="s">
        <v>62</v>
      </c>
      <c r="F3" s="90" t="s">
        <v>56</v>
      </c>
      <c r="G3" s="90"/>
      <c r="H3" s="90" t="s">
        <v>124</v>
      </c>
      <c r="I3" s="90"/>
      <c r="J3" s="90" t="s">
        <v>59</v>
      </c>
      <c r="K3" s="90"/>
      <c r="L3" s="91" t="s">
        <v>61</v>
      </c>
      <c r="M3" s="92"/>
      <c r="O3" s="2">
        <v>1</v>
      </c>
    </row>
    <row r="4" spans="1:15" x14ac:dyDescent="0.2">
      <c r="A4" s="4"/>
      <c r="B4" s="4"/>
      <c r="C4" s="4"/>
      <c r="D4" s="4"/>
      <c r="E4" s="4"/>
      <c r="F4" s="6" t="s">
        <v>54</v>
      </c>
      <c r="G4" s="7" t="s">
        <v>55</v>
      </c>
      <c r="H4" s="7" t="s">
        <v>54</v>
      </c>
      <c r="I4" s="7" t="s">
        <v>55</v>
      </c>
      <c r="J4" s="7" t="s">
        <v>54</v>
      </c>
      <c r="K4" s="7" t="s">
        <v>55</v>
      </c>
      <c r="L4" s="7" t="s">
        <v>54</v>
      </c>
      <c r="M4" s="7" t="s">
        <v>55</v>
      </c>
      <c r="O4" s="2">
        <v>2</v>
      </c>
    </row>
    <row r="5" spans="1:15" ht="1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">
        <v>3</v>
      </c>
    </row>
    <row r="6" spans="1:15" ht="18" customHeight="1" x14ac:dyDescent="0.2">
      <c r="A6" s="87"/>
      <c r="B6" s="85"/>
      <c r="C6" s="85"/>
      <c r="D6" s="85"/>
      <c r="E6" s="8" t="s">
        <v>52</v>
      </c>
      <c r="F6" s="8"/>
      <c r="G6" s="9"/>
      <c r="H6" s="8"/>
      <c r="I6" s="9"/>
      <c r="J6" s="8"/>
      <c r="K6" s="9"/>
      <c r="L6" s="8"/>
      <c r="M6" s="9"/>
    </row>
    <row r="7" spans="1:15" ht="18" customHeight="1" x14ac:dyDescent="0.2">
      <c r="A7" s="88"/>
      <c r="B7" s="86"/>
      <c r="C7" s="86"/>
      <c r="D7" s="86"/>
      <c r="E7" s="10" t="s">
        <v>53</v>
      </c>
      <c r="F7" s="10"/>
      <c r="G7" s="11"/>
      <c r="H7" s="10"/>
      <c r="I7" s="11"/>
      <c r="J7" s="10"/>
      <c r="K7" s="11"/>
      <c r="L7" s="10"/>
      <c r="M7" s="11"/>
    </row>
    <row r="8" spans="1:15" ht="18" customHeight="1" x14ac:dyDescent="0.2">
      <c r="A8" s="87"/>
      <c r="B8" s="85"/>
      <c r="C8" s="85"/>
      <c r="D8" s="85"/>
      <c r="E8" s="8" t="s">
        <v>52</v>
      </c>
      <c r="F8" s="8"/>
      <c r="G8" s="9"/>
      <c r="H8" s="8"/>
      <c r="I8" s="9"/>
      <c r="J8" s="8"/>
      <c r="K8" s="9"/>
      <c r="L8" s="8"/>
      <c r="M8" s="9"/>
    </row>
    <row r="9" spans="1:15" ht="18" customHeight="1" x14ac:dyDescent="0.2">
      <c r="A9" s="88"/>
      <c r="B9" s="86"/>
      <c r="C9" s="86"/>
      <c r="D9" s="86"/>
      <c r="E9" s="12" t="s">
        <v>53</v>
      </c>
      <c r="F9" s="12"/>
      <c r="G9" s="13"/>
      <c r="H9" s="12"/>
      <c r="I9" s="13"/>
      <c r="J9" s="12"/>
      <c r="K9" s="13"/>
      <c r="L9" s="12"/>
      <c r="M9" s="13"/>
    </row>
    <row r="10" spans="1:15" ht="18" customHeight="1" x14ac:dyDescent="0.2">
      <c r="A10" s="87"/>
      <c r="B10" s="85"/>
      <c r="C10" s="85"/>
      <c r="D10" s="85"/>
      <c r="E10" s="8" t="s">
        <v>52</v>
      </c>
      <c r="F10" s="8"/>
      <c r="G10" s="9"/>
      <c r="H10" s="8"/>
      <c r="I10" s="9"/>
      <c r="J10" s="8"/>
      <c r="K10" s="9"/>
      <c r="L10" s="8"/>
      <c r="M10" s="9"/>
    </row>
    <row r="11" spans="1:15" ht="18" customHeight="1" x14ac:dyDescent="0.2">
      <c r="A11" s="88"/>
      <c r="B11" s="86"/>
      <c r="C11" s="86"/>
      <c r="D11" s="86"/>
      <c r="E11" s="12" t="s">
        <v>53</v>
      </c>
      <c r="F11" s="12"/>
      <c r="G11" s="13"/>
      <c r="H11" s="12"/>
      <c r="I11" s="13"/>
      <c r="J11" s="12"/>
      <c r="K11" s="13"/>
      <c r="L11" s="12"/>
      <c r="M11" s="13"/>
    </row>
    <row r="12" spans="1:15" ht="18" customHeight="1" x14ac:dyDescent="0.2">
      <c r="A12" s="87"/>
      <c r="B12" s="85"/>
      <c r="C12" s="85"/>
      <c r="D12" s="85"/>
      <c r="E12" s="8" t="s">
        <v>52</v>
      </c>
      <c r="F12" s="8"/>
      <c r="G12" s="9"/>
      <c r="H12" s="8"/>
      <c r="I12" s="9"/>
      <c r="J12" s="8"/>
      <c r="K12" s="9"/>
      <c r="L12" s="8"/>
      <c r="M12" s="9"/>
    </row>
    <row r="13" spans="1:15" ht="18" customHeight="1" x14ac:dyDescent="0.2">
      <c r="A13" s="88"/>
      <c r="B13" s="86"/>
      <c r="C13" s="86"/>
      <c r="D13" s="86"/>
      <c r="E13" s="12" t="s">
        <v>53</v>
      </c>
      <c r="F13" s="12"/>
      <c r="G13" s="13"/>
      <c r="H13" s="12"/>
      <c r="I13" s="13"/>
      <c r="J13" s="12"/>
      <c r="K13" s="13"/>
      <c r="L13" s="12"/>
      <c r="M13" s="13"/>
    </row>
    <row r="14" spans="1:15" ht="18" customHeight="1" x14ac:dyDescent="0.2">
      <c r="A14" s="87"/>
      <c r="B14" s="85"/>
      <c r="C14" s="85"/>
      <c r="D14" s="85"/>
      <c r="E14" s="8" t="s">
        <v>52</v>
      </c>
      <c r="F14" s="8"/>
      <c r="G14" s="9"/>
      <c r="H14" s="8"/>
      <c r="I14" s="9"/>
      <c r="J14" s="8"/>
      <c r="K14" s="9"/>
      <c r="L14" s="8"/>
      <c r="M14" s="9"/>
    </row>
    <row r="15" spans="1:15" ht="18" customHeight="1" x14ac:dyDescent="0.2">
      <c r="A15" s="88"/>
      <c r="B15" s="86"/>
      <c r="C15" s="86"/>
      <c r="D15" s="86"/>
      <c r="E15" s="12" t="s">
        <v>53</v>
      </c>
      <c r="F15" s="12"/>
      <c r="G15" s="13"/>
      <c r="H15" s="12"/>
      <c r="I15" s="13"/>
      <c r="J15" s="12"/>
      <c r="K15" s="13"/>
      <c r="L15" s="12"/>
      <c r="M15" s="13"/>
    </row>
    <row r="16" spans="1:15" ht="18" customHeight="1" x14ac:dyDescent="0.2">
      <c r="A16" s="87"/>
      <c r="B16" s="85"/>
      <c r="C16" s="85"/>
      <c r="D16" s="85"/>
      <c r="E16" s="8" t="s">
        <v>52</v>
      </c>
      <c r="F16" s="8"/>
      <c r="G16" s="9"/>
      <c r="H16" s="8"/>
      <c r="I16" s="9"/>
      <c r="J16" s="8"/>
      <c r="K16" s="9"/>
      <c r="L16" s="8"/>
      <c r="M16" s="9"/>
    </row>
    <row r="17" spans="1:13" ht="18" customHeight="1" x14ac:dyDescent="0.2">
      <c r="A17" s="88"/>
      <c r="B17" s="86"/>
      <c r="C17" s="86"/>
      <c r="D17" s="86"/>
      <c r="E17" s="12" t="s">
        <v>53</v>
      </c>
      <c r="F17" s="12"/>
      <c r="G17" s="13"/>
      <c r="H17" s="12"/>
      <c r="I17" s="13"/>
      <c r="J17" s="12"/>
      <c r="K17" s="13"/>
      <c r="L17" s="12"/>
      <c r="M17" s="13"/>
    </row>
    <row r="18" spans="1:13" ht="18" customHeight="1" x14ac:dyDescent="0.2">
      <c r="A18" s="87"/>
      <c r="B18" s="85"/>
      <c r="C18" s="85"/>
      <c r="D18" s="85"/>
      <c r="E18" s="8" t="s">
        <v>52</v>
      </c>
      <c r="F18" s="8"/>
      <c r="G18" s="9"/>
      <c r="H18" s="8"/>
      <c r="I18" s="9"/>
      <c r="J18" s="8"/>
      <c r="K18" s="9"/>
      <c r="L18" s="8"/>
      <c r="M18" s="9"/>
    </row>
    <row r="19" spans="1:13" ht="18" customHeight="1" x14ac:dyDescent="0.2">
      <c r="A19" s="88"/>
      <c r="B19" s="86"/>
      <c r="C19" s="86"/>
      <c r="D19" s="86"/>
      <c r="E19" s="12" t="s">
        <v>53</v>
      </c>
      <c r="F19" s="12"/>
      <c r="G19" s="13"/>
      <c r="H19" s="12"/>
      <c r="I19" s="13"/>
      <c r="J19" s="12"/>
      <c r="K19" s="13"/>
      <c r="L19" s="12"/>
      <c r="M19" s="13"/>
    </row>
    <row r="20" spans="1:13" ht="18" customHeight="1" x14ac:dyDescent="0.2">
      <c r="A20" s="87"/>
      <c r="B20" s="85"/>
      <c r="C20" s="85"/>
      <c r="D20" s="85"/>
      <c r="E20" s="8" t="s">
        <v>52</v>
      </c>
      <c r="F20" s="8"/>
      <c r="G20" s="9"/>
      <c r="H20" s="8"/>
      <c r="I20" s="9"/>
      <c r="J20" s="8"/>
      <c r="K20" s="9"/>
      <c r="L20" s="8"/>
      <c r="M20" s="9"/>
    </row>
    <row r="21" spans="1:13" ht="18" customHeight="1" x14ac:dyDescent="0.2">
      <c r="A21" s="88"/>
      <c r="B21" s="86"/>
      <c r="C21" s="86"/>
      <c r="D21" s="86"/>
      <c r="E21" s="12" t="s">
        <v>53</v>
      </c>
      <c r="F21" s="12"/>
      <c r="G21" s="13"/>
      <c r="H21" s="12"/>
      <c r="I21" s="13"/>
      <c r="J21" s="12"/>
      <c r="K21" s="13"/>
      <c r="L21" s="12"/>
      <c r="M21" s="13"/>
    </row>
    <row r="22" spans="1:13" ht="18" customHeight="1" x14ac:dyDescent="0.2">
      <c r="A22" s="87"/>
      <c r="B22" s="85"/>
      <c r="C22" s="85"/>
      <c r="D22" s="85"/>
      <c r="E22" s="8" t="s">
        <v>52</v>
      </c>
      <c r="F22" s="8"/>
      <c r="G22" s="9"/>
      <c r="H22" s="8"/>
      <c r="I22" s="9"/>
      <c r="J22" s="8"/>
      <c r="K22" s="9"/>
      <c r="L22" s="8"/>
      <c r="M22" s="9"/>
    </row>
    <row r="23" spans="1:13" ht="18" customHeight="1" x14ac:dyDescent="0.2">
      <c r="A23" s="88"/>
      <c r="B23" s="86"/>
      <c r="C23" s="86"/>
      <c r="D23" s="86"/>
      <c r="E23" s="12" t="s">
        <v>53</v>
      </c>
      <c r="F23" s="12"/>
      <c r="G23" s="13"/>
      <c r="H23" s="12"/>
      <c r="I23" s="13"/>
      <c r="J23" s="12"/>
      <c r="K23" s="13"/>
      <c r="L23" s="12"/>
      <c r="M23" s="13"/>
    </row>
    <row r="24" spans="1:13" ht="18" customHeight="1" x14ac:dyDescent="0.2">
      <c r="A24" s="87"/>
      <c r="B24" s="85"/>
      <c r="C24" s="85"/>
      <c r="D24" s="85"/>
      <c r="E24" s="8" t="s">
        <v>52</v>
      </c>
      <c r="F24" s="8"/>
      <c r="G24" s="9"/>
      <c r="H24" s="8"/>
      <c r="I24" s="9"/>
      <c r="J24" s="8"/>
      <c r="K24" s="9"/>
      <c r="L24" s="8"/>
      <c r="M24" s="9"/>
    </row>
    <row r="25" spans="1:13" ht="18" customHeight="1" x14ac:dyDescent="0.2">
      <c r="A25" s="88"/>
      <c r="B25" s="86"/>
      <c r="C25" s="86"/>
      <c r="D25" s="86"/>
      <c r="E25" s="12" t="s">
        <v>53</v>
      </c>
      <c r="F25" s="12"/>
      <c r="G25" s="13"/>
      <c r="H25" s="12"/>
      <c r="I25" s="13"/>
      <c r="J25" s="12"/>
      <c r="K25" s="13"/>
      <c r="L25" s="12"/>
      <c r="M25" s="13"/>
    </row>
    <row r="26" spans="1:13" ht="18" customHeight="1" x14ac:dyDescent="0.2">
      <c r="A26" s="87"/>
      <c r="B26" s="85"/>
      <c r="C26" s="85"/>
      <c r="D26" s="85"/>
      <c r="E26" s="8" t="s">
        <v>52</v>
      </c>
      <c r="F26" s="8"/>
      <c r="G26" s="9"/>
      <c r="H26" s="8"/>
      <c r="I26" s="9"/>
      <c r="J26" s="8"/>
      <c r="K26" s="9"/>
      <c r="L26" s="8"/>
      <c r="M26" s="9"/>
    </row>
    <row r="27" spans="1:13" ht="18" customHeight="1" x14ac:dyDescent="0.2">
      <c r="A27" s="88"/>
      <c r="B27" s="86"/>
      <c r="C27" s="86"/>
      <c r="D27" s="86"/>
      <c r="E27" s="12" t="s">
        <v>53</v>
      </c>
      <c r="F27" s="12"/>
      <c r="G27" s="13"/>
      <c r="H27" s="12"/>
      <c r="I27" s="13"/>
      <c r="J27" s="12"/>
      <c r="K27" s="13"/>
      <c r="L27" s="12"/>
      <c r="M27" s="13"/>
    </row>
    <row r="28" spans="1:13" ht="18" customHeight="1" x14ac:dyDescent="0.2">
      <c r="A28" s="87"/>
      <c r="B28" s="85"/>
      <c r="C28" s="85"/>
      <c r="D28" s="85"/>
      <c r="E28" s="8" t="s">
        <v>52</v>
      </c>
      <c r="F28" s="8"/>
      <c r="G28" s="9"/>
      <c r="H28" s="8"/>
      <c r="I28" s="9"/>
      <c r="J28" s="8"/>
      <c r="K28" s="9"/>
      <c r="L28" s="8"/>
      <c r="M28" s="9"/>
    </row>
    <row r="29" spans="1:13" ht="18" customHeight="1" x14ac:dyDescent="0.2">
      <c r="A29" s="88"/>
      <c r="B29" s="86"/>
      <c r="C29" s="86"/>
      <c r="D29" s="86"/>
      <c r="E29" s="12" t="s">
        <v>53</v>
      </c>
      <c r="F29" s="12"/>
      <c r="G29" s="13"/>
      <c r="H29" s="12"/>
      <c r="I29" s="13"/>
      <c r="J29" s="12"/>
      <c r="K29" s="13"/>
      <c r="L29" s="12"/>
      <c r="M29" s="13"/>
    </row>
    <row r="30" spans="1:13" ht="18" customHeight="1" x14ac:dyDescent="0.2">
      <c r="A30" s="87"/>
      <c r="B30" s="85"/>
      <c r="C30" s="85"/>
      <c r="D30" s="85"/>
      <c r="E30" s="8" t="s">
        <v>52</v>
      </c>
      <c r="F30" s="8"/>
      <c r="G30" s="9"/>
      <c r="H30" s="8"/>
      <c r="I30" s="9"/>
      <c r="J30" s="8"/>
      <c r="K30" s="9"/>
      <c r="L30" s="8"/>
      <c r="M30" s="9"/>
    </row>
    <row r="31" spans="1:13" ht="18" customHeight="1" x14ac:dyDescent="0.2">
      <c r="A31" s="88"/>
      <c r="B31" s="86"/>
      <c r="C31" s="86"/>
      <c r="D31" s="86"/>
      <c r="E31" s="12" t="s">
        <v>53</v>
      </c>
      <c r="F31" s="12"/>
      <c r="G31" s="13"/>
      <c r="H31" s="12"/>
      <c r="I31" s="13"/>
      <c r="J31" s="12"/>
      <c r="K31" s="13"/>
      <c r="L31" s="12"/>
      <c r="M31" s="13"/>
    </row>
    <row r="32" spans="1:13" ht="18" customHeight="1" x14ac:dyDescent="0.2">
      <c r="A32" s="87"/>
      <c r="B32" s="85"/>
      <c r="C32" s="85"/>
      <c r="D32" s="85"/>
      <c r="E32" s="8" t="s">
        <v>52</v>
      </c>
      <c r="F32" s="8"/>
      <c r="G32" s="9"/>
      <c r="H32" s="8"/>
      <c r="I32" s="9"/>
      <c r="J32" s="8"/>
      <c r="K32" s="9"/>
      <c r="L32" s="8"/>
      <c r="M32" s="9"/>
    </row>
    <row r="33" spans="1:13" ht="18" customHeight="1" x14ac:dyDescent="0.2">
      <c r="A33" s="88"/>
      <c r="B33" s="86"/>
      <c r="C33" s="86"/>
      <c r="D33" s="86"/>
      <c r="E33" s="12" t="s">
        <v>53</v>
      </c>
      <c r="F33" s="12"/>
      <c r="G33" s="13"/>
      <c r="H33" s="12"/>
      <c r="I33" s="13"/>
      <c r="J33" s="12"/>
      <c r="K33" s="13"/>
      <c r="L33" s="12"/>
      <c r="M33" s="13"/>
    </row>
    <row r="34" spans="1:13" ht="18" customHeight="1" x14ac:dyDescent="0.2">
      <c r="A34" s="87"/>
      <c r="B34" s="85"/>
      <c r="C34" s="85"/>
      <c r="D34" s="85"/>
      <c r="E34" s="8" t="s">
        <v>52</v>
      </c>
      <c r="F34" s="8"/>
      <c r="G34" s="9"/>
      <c r="H34" s="8"/>
      <c r="I34" s="9"/>
      <c r="J34" s="8"/>
      <c r="K34" s="9"/>
      <c r="L34" s="8"/>
      <c r="M34" s="9"/>
    </row>
    <row r="35" spans="1:13" ht="18" customHeight="1" x14ac:dyDescent="0.2">
      <c r="A35" s="88"/>
      <c r="B35" s="86"/>
      <c r="C35" s="86"/>
      <c r="D35" s="86"/>
      <c r="E35" s="12" t="s">
        <v>53</v>
      </c>
      <c r="F35" s="12"/>
      <c r="G35" s="13"/>
      <c r="H35" s="12"/>
      <c r="I35" s="13"/>
      <c r="J35" s="12"/>
      <c r="K35" s="13"/>
      <c r="L35" s="12"/>
      <c r="M35" s="13"/>
    </row>
    <row r="36" spans="1:13" ht="18" customHeight="1" x14ac:dyDescent="0.2">
      <c r="A36" s="87"/>
      <c r="B36" s="85"/>
      <c r="C36" s="85"/>
      <c r="D36" s="85"/>
      <c r="E36" s="8" t="s">
        <v>52</v>
      </c>
      <c r="F36" s="8"/>
      <c r="G36" s="9"/>
      <c r="H36" s="8"/>
      <c r="I36" s="9"/>
      <c r="J36" s="8"/>
      <c r="K36" s="9"/>
      <c r="L36" s="8"/>
      <c r="M36" s="9"/>
    </row>
    <row r="37" spans="1:13" ht="18" customHeight="1" x14ac:dyDescent="0.2">
      <c r="A37" s="88"/>
      <c r="B37" s="86"/>
      <c r="C37" s="86"/>
      <c r="D37" s="86"/>
      <c r="E37" s="12" t="s">
        <v>53</v>
      </c>
      <c r="F37" s="12"/>
      <c r="G37" s="13"/>
      <c r="H37" s="12"/>
      <c r="I37" s="13"/>
      <c r="J37" s="12"/>
      <c r="K37" s="13"/>
      <c r="L37" s="12"/>
      <c r="M37" s="13"/>
    </row>
    <row r="38" spans="1:13" ht="18" customHeight="1" x14ac:dyDescent="0.2">
      <c r="A38" s="87"/>
      <c r="B38" s="85"/>
      <c r="C38" s="85"/>
      <c r="D38" s="85"/>
      <c r="E38" s="8" t="s">
        <v>52</v>
      </c>
      <c r="F38" s="8"/>
      <c r="G38" s="9"/>
      <c r="H38" s="8"/>
      <c r="I38" s="9"/>
      <c r="J38" s="8"/>
      <c r="K38" s="9"/>
      <c r="L38" s="8"/>
      <c r="M38" s="9"/>
    </row>
    <row r="39" spans="1:13" ht="18" customHeight="1" x14ac:dyDescent="0.2">
      <c r="A39" s="88"/>
      <c r="B39" s="86"/>
      <c r="C39" s="86"/>
      <c r="D39" s="86"/>
      <c r="E39" s="12" t="s">
        <v>53</v>
      </c>
      <c r="F39" s="12"/>
      <c r="G39" s="13"/>
      <c r="H39" s="12"/>
      <c r="I39" s="13"/>
      <c r="J39" s="12"/>
      <c r="K39" s="13"/>
      <c r="L39" s="12"/>
      <c r="M39" s="13"/>
    </row>
    <row r="40" spans="1:13" ht="18" customHeight="1" x14ac:dyDescent="0.2">
      <c r="A40" s="87"/>
      <c r="B40" s="85"/>
      <c r="C40" s="85"/>
      <c r="D40" s="85"/>
      <c r="E40" s="8" t="s">
        <v>52</v>
      </c>
      <c r="F40" s="8"/>
      <c r="G40" s="9"/>
      <c r="H40" s="8"/>
      <c r="I40" s="9"/>
      <c r="J40" s="8"/>
      <c r="K40" s="9"/>
      <c r="L40" s="8"/>
      <c r="M40" s="9"/>
    </row>
    <row r="41" spans="1:13" ht="18" customHeight="1" x14ac:dyDescent="0.2">
      <c r="A41" s="88"/>
      <c r="B41" s="86"/>
      <c r="C41" s="86"/>
      <c r="D41" s="86"/>
      <c r="E41" s="12" t="s">
        <v>53</v>
      </c>
      <c r="F41" s="12"/>
      <c r="G41" s="13"/>
      <c r="H41" s="12"/>
      <c r="I41" s="13"/>
      <c r="J41" s="12"/>
      <c r="K41" s="13"/>
      <c r="L41" s="12"/>
      <c r="M41" s="13"/>
    </row>
    <row r="42" spans="1:13" ht="18" customHeight="1" x14ac:dyDescent="0.2">
      <c r="A42" s="87"/>
      <c r="B42" s="85"/>
      <c r="C42" s="85"/>
      <c r="D42" s="85"/>
      <c r="E42" s="8" t="s">
        <v>52</v>
      </c>
      <c r="F42" s="8"/>
      <c r="G42" s="9"/>
      <c r="H42" s="8"/>
      <c r="I42" s="9"/>
      <c r="J42" s="8"/>
      <c r="K42" s="9"/>
      <c r="L42" s="8"/>
      <c r="M42" s="9"/>
    </row>
    <row r="43" spans="1:13" ht="18" customHeight="1" x14ac:dyDescent="0.2">
      <c r="A43" s="88"/>
      <c r="B43" s="86"/>
      <c r="C43" s="86"/>
      <c r="D43" s="86"/>
      <c r="E43" s="12" t="s">
        <v>53</v>
      </c>
      <c r="F43" s="12"/>
      <c r="G43" s="13"/>
      <c r="H43" s="12"/>
      <c r="I43" s="13"/>
      <c r="J43" s="12"/>
      <c r="K43" s="13"/>
      <c r="L43" s="12"/>
      <c r="M43" s="13"/>
    </row>
    <row r="44" spans="1:13" ht="18" customHeight="1" x14ac:dyDescent="0.2">
      <c r="A44" s="87"/>
      <c r="B44" s="85"/>
      <c r="C44" s="85"/>
      <c r="D44" s="85"/>
      <c r="E44" s="8" t="s">
        <v>52</v>
      </c>
      <c r="F44" s="8"/>
      <c r="G44" s="9"/>
      <c r="H44" s="8"/>
      <c r="I44" s="9"/>
      <c r="J44" s="8"/>
      <c r="K44" s="9"/>
      <c r="L44" s="8"/>
      <c r="M44" s="9"/>
    </row>
    <row r="45" spans="1:13" ht="18" customHeight="1" x14ac:dyDescent="0.2">
      <c r="A45" s="88"/>
      <c r="B45" s="86"/>
      <c r="C45" s="86"/>
      <c r="D45" s="86"/>
      <c r="E45" s="12" t="s">
        <v>53</v>
      </c>
      <c r="F45" s="12"/>
      <c r="G45" s="13"/>
      <c r="H45" s="12"/>
      <c r="I45" s="13"/>
      <c r="J45" s="12"/>
      <c r="K45" s="13"/>
      <c r="L45" s="12"/>
      <c r="M45" s="13"/>
    </row>
    <row r="46" spans="1:13" ht="18" customHeight="1" x14ac:dyDescent="0.2">
      <c r="A46" s="87"/>
      <c r="B46" s="85"/>
      <c r="C46" s="85"/>
      <c r="D46" s="85"/>
      <c r="E46" s="8" t="s">
        <v>52</v>
      </c>
      <c r="F46" s="8"/>
      <c r="G46" s="9"/>
      <c r="H46" s="8"/>
      <c r="I46" s="9"/>
      <c r="J46" s="8"/>
      <c r="K46" s="9"/>
      <c r="L46" s="8"/>
      <c r="M46" s="9"/>
    </row>
    <row r="47" spans="1:13" ht="18" customHeight="1" x14ac:dyDescent="0.2">
      <c r="A47" s="88"/>
      <c r="B47" s="86"/>
      <c r="C47" s="86"/>
      <c r="D47" s="86"/>
      <c r="E47" s="12" t="s">
        <v>53</v>
      </c>
      <c r="F47" s="12"/>
      <c r="G47" s="13"/>
      <c r="H47" s="12"/>
      <c r="I47" s="13"/>
      <c r="J47" s="12"/>
      <c r="K47" s="13"/>
      <c r="L47" s="12"/>
      <c r="M47" s="13"/>
    </row>
    <row r="48" spans="1:13" ht="18" customHeight="1" x14ac:dyDescent="0.2">
      <c r="A48" s="87"/>
      <c r="B48" s="85"/>
      <c r="C48" s="85"/>
      <c r="D48" s="85"/>
      <c r="E48" s="8" t="s">
        <v>52</v>
      </c>
      <c r="F48" s="8"/>
      <c r="G48" s="9"/>
      <c r="H48" s="8"/>
      <c r="I48" s="9"/>
      <c r="J48" s="8"/>
      <c r="K48" s="9"/>
      <c r="L48" s="8"/>
      <c r="M48" s="9"/>
    </row>
    <row r="49" spans="1:13" ht="18" customHeight="1" x14ac:dyDescent="0.2">
      <c r="A49" s="88"/>
      <c r="B49" s="86"/>
      <c r="C49" s="86"/>
      <c r="D49" s="86"/>
      <c r="E49" s="12" t="s">
        <v>53</v>
      </c>
      <c r="F49" s="12"/>
      <c r="G49" s="13"/>
      <c r="H49" s="12"/>
      <c r="I49" s="13"/>
      <c r="J49" s="12"/>
      <c r="K49" s="13"/>
      <c r="L49" s="12"/>
      <c r="M49" s="13"/>
    </row>
    <row r="50" spans="1:13" ht="18" customHeight="1" x14ac:dyDescent="0.2">
      <c r="A50" s="87"/>
      <c r="B50" s="85"/>
      <c r="C50" s="85"/>
      <c r="D50" s="85"/>
      <c r="E50" s="8" t="s">
        <v>52</v>
      </c>
      <c r="F50" s="8"/>
      <c r="G50" s="9"/>
      <c r="H50" s="8"/>
      <c r="I50" s="9"/>
      <c r="J50" s="8"/>
      <c r="K50" s="9"/>
      <c r="L50" s="8"/>
      <c r="M50" s="9"/>
    </row>
    <row r="51" spans="1:13" ht="18" customHeight="1" x14ac:dyDescent="0.2">
      <c r="A51" s="88"/>
      <c r="B51" s="86"/>
      <c r="C51" s="86"/>
      <c r="D51" s="86"/>
      <c r="E51" s="12" t="s">
        <v>53</v>
      </c>
      <c r="F51" s="12"/>
      <c r="G51" s="13"/>
      <c r="H51" s="12"/>
      <c r="I51" s="13"/>
      <c r="J51" s="12"/>
      <c r="K51" s="13"/>
      <c r="L51" s="12"/>
      <c r="M51" s="13"/>
    </row>
  </sheetData>
  <mergeCells count="101">
    <mergeCell ref="F2:G2"/>
    <mergeCell ref="F3:G3"/>
    <mergeCell ref="H2:I2"/>
    <mergeCell ref="H3:I3"/>
    <mergeCell ref="J2:K2"/>
    <mergeCell ref="J3:K3"/>
    <mergeCell ref="L3:M3"/>
    <mergeCell ref="L2:M2"/>
    <mergeCell ref="A1:O1"/>
    <mergeCell ref="D16:D17"/>
    <mergeCell ref="D18:D19"/>
    <mergeCell ref="D20:D21"/>
    <mergeCell ref="D22:D23"/>
    <mergeCell ref="D24:D25"/>
    <mergeCell ref="B6:B7"/>
    <mergeCell ref="D8:D9"/>
    <mergeCell ref="D10:D11"/>
    <mergeCell ref="D12:D13"/>
    <mergeCell ref="D14:D15"/>
    <mergeCell ref="C6:C7"/>
    <mergeCell ref="C8:C9"/>
    <mergeCell ref="C10:C11"/>
    <mergeCell ref="C12:C13"/>
    <mergeCell ref="C14:C15"/>
    <mergeCell ref="B8:B9"/>
    <mergeCell ref="B10:B11"/>
    <mergeCell ref="B12:B13"/>
    <mergeCell ref="B14:B15"/>
    <mergeCell ref="D6:D7"/>
    <mergeCell ref="C16:C17"/>
    <mergeCell ref="C18:C19"/>
    <mergeCell ref="C20:C21"/>
    <mergeCell ref="C22:C23"/>
    <mergeCell ref="C50:C51"/>
    <mergeCell ref="C42:C43"/>
    <mergeCell ref="C44:C45"/>
    <mergeCell ref="C46:C47"/>
    <mergeCell ref="C48:C49"/>
    <mergeCell ref="D46:D47"/>
    <mergeCell ref="D48:D49"/>
    <mergeCell ref="D50:D51"/>
    <mergeCell ref="D42:D43"/>
    <mergeCell ref="D44:D45"/>
    <mergeCell ref="C24:C25"/>
    <mergeCell ref="C26:C27"/>
    <mergeCell ref="C28:C29"/>
    <mergeCell ref="D36:D37"/>
    <mergeCell ref="D38:D39"/>
    <mergeCell ref="D40:D41"/>
    <mergeCell ref="D26:D27"/>
    <mergeCell ref="D28:D29"/>
    <mergeCell ref="C40:C41"/>
    <mergeCell ref="C30:C31"/>
    <mergeCell ref="C32:C33"/>
    <mergeCell ref="C34:C35"/>
    <mergeCell ref="C36:C37"/>
    <mergeCell ref="C38:C39"/>
    <mergeCell ref="D30:D31"/>
    <mergeCell ref="D32:D33"/>
    <mergeCell ref="D34:D35"/>
    <mergeCell ref="B16:B17"/>
    <mergeCell ref="B18:B19"/>
    <mergeCell ref="B20:B21"/>
    <mergeCell ref="B22:B23"/>
    <mergeCell ref="B24:B25"/>
    <mergeCell ref="B36:B37"/>
    <mergeCell ref="B26:B27"/>
    <mergeCell ref="B28:B29"/>
    <mergeCell ref="B30:B31"/>
    <mergeCell ref="B32:B33"/>
    <mergeCell ref="B34:B3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6:B47"/>
    <mergeCell ref="B48:B49"/>
    <mergeCell ref="B50:B51"/>
    <mergeCell ref="A46:A47"/>
    <mergeCell ref="A50:A51"/>
    <mergeCell ref="A48:A49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B38:B39"/>
    <mergeCell ref="B40:B41"/>
    <mergeCell ref="B42:B43"/>
    <mergeCell ref="B44:B45"/>
    <mergeCell ref="A42:A43"/>
    <mergeCell ref="A44:A45"/>
  </mergeCells>
  <dataValidations count="2">
    <dataValidation type="list" showInputMessage="1" showErrorMessage="1" promptTitle="Score" sqref="F6:F51">
      <formula1>$O$3:$O$5</formula1>
    </dataValidation>
    <dataValidation type="list" allowBlank="1" showInputMessage="1" showErrorMessage="1" promptTitle="Score" sqref="H6:H51 J6:J51 L6:L51">
      <formula1>$O$3:$O$5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9" zoomScaleNormal="89" zoomScalePageLayoutView="89" workbookViewId="0">
      <selection activeCell="A24" sqref="A24:A33"/>
    </sheetView>
  </sheetViews>
  <sheetFormatPr defaultColWidth="8.875" defaultRowHeight="15.75" x14ac:dyDescent="0.25"/>
  <cols>
    <col min="1" max="1" width="48.875" customWidth="1"/>
    <col min="2" max="2" width="13.875" customWidth="1"/>
    <col min="3" max="3" width="12.125" customWidth="1"/>
    <col min="4" max="4" width="12.5" customWidth="1"/>
    <col min="5" max="5" width="10.375" customWidth="1"/>
    <col min="7" max="7" width="12.125" hidden="1" customWidth="1"/>
    <col min="8" max="9" width="11" hidden="1" customWidth="1"/>
    <col min="10" max="10" width="13.125" hidden="1" customWidth="1"/>
    <col min="11" max="11" width="0" hidden="1" customWidth="1"/>
    <col min="12" max="12" width="57" customWidth="1"/>
  </cols>
  <sheetData>
    <row r="1" spans="1:12" ht="26.25" x14ac:dyDescent="0.4">
      <c r="A1" s="97" t="s">
        <v>137</v>
      </c>
      <c r="B1" s="97"/>
      <c r="C1" s="97"/>
      <c r="D1" s="97"/>
      <c r="E1" s="97"/>
      <c r="G1" s="97" t="s">
        <v>151</v>
      </c>
      <c r="H1" s="97"/>
      <c r="I1" s="97"/>
      <c r="J1" s="97"/>
      <c r="K1" s="97"/>
      <c r="L1" s="97"/>
    </row>
    <row r="2" spans="1:12" ht="22.5" customHeight="1" x14ac:dyDescent="0.25">
      <c r="A2" s="70" t="s">
        <v>136</v>
      </c>
      <c r="B2" s="71" t="s">
        <v>51</v>
      </c>
      <c r="C2" s="71" t="s">
        <v>57</v>
      </c>
      <c r="D2" s="71" t="s">
        <v>58</v>
      </c>
      <c r="E2" s="71" t="s">
        <v>60</v>
      </c>
      <c r="G2" s="71" t="s">
        <v>150</v>
      </c>
      <c r="H2" s="71" t="s">
        <v>153</v>
      </c>
      <c r="I2" s="71" t="s">
        <v>154</v>
      </c>
      <c r="J2" s="71" t="s">
        <v>155</v>
      </c>
      <c r="K2" s="71" t="s">
        <v>156</v>
      </c>
      <c r="L2" s="71" t="s">
        <v>158</v>
      </c>
    </row>
    <row r="3" spans="1:12" x14ac:dyDescent="0.25">
      <c r="A3" s="81">
        <f>(Scorecard!B6)</f>
        <v>0</v>
      </c>
      <c r="B3">
        <f>(Scorecard!F6)</f>
        <v>0</v>
      </c>
      <c r="C3">
        <f>(Scorecard!H6)</f>
        <v>0</v>
      </c>
      <c r="D3">
        <f>(Scorecard!J6)</f>
        <v>0</v>
      </c>
      <c r="E3">
        <f>(Scorecard!L6)</f>
        <v>0</v>
      </c>
      <c r="G3" s="77" t="e">
        <f>AVERAGEIF(B3:E12, "&gt;0")</f>
        <v>#DIV/0!</v>
      </c>
      <c r="H3" s="77">
        <f>COUNTIF(B3:E12,"&lt;&gt;0")</f>
        <v>0</v>
      </c>
      <c r="I3" s="77">
        <f>SUM(3*H3)</f>
        <v>0</v>
      </c>
      <c r="J3" s="77">
        <f>COUNTIF(B3:E12,"3")</f>
        <v>0</v>
      </c>
      <c r="K3" s="77">
        <f>SUM(3*J3)</f>
        <v>0</v>
      </c>
      <c r="L3" s="78" t="e">
        <f>SUM(J3/H3)</f>
        <v>#DIV/0!</v>
      </c>
    </row>
    <row r="4" spans="1:12" x14ac:dyDescent="0.25">
      <c r="A4" s="81">
        <f>(Scorecard!B8)</f>
        <v>0</v>
      </c>
      <c r="B4">
        <f>(Scorecard!F8)</f>
        <v>0</v>
      </c>
      <c r="C4">
        <f>(Scorecard!H8)</f>
        <v>0</v>
      </c>
      <c r="D4">
        <f>(Scorecard!J8)</f>
        <v>0</v>
      </c>
      <c r="E4">
        <f>(Scorecard!L8)</f>
        <v>0</v>
      </c>
    </row>
    <row r="5" spans="1:12" x14ac:dyDescent="0.25">
      <c r="A5" s="81">
        <f>(Scorecard!B10)</f>
        <v>0</v>
      </c>
      <c r="B5">
        <f>(Scorecard!F10)</f>
        <v>0</v>
      </c>
      <c r="C5">
        <f>(Scorecard!H10)</f>
        <v>0</v>
      </c>
      <c r="D5">
        <f>(Scorecard!J10)</f>
        <v>0</v>
      </c>
      <c r="E5">
        <f>(Scorecard!L10)</f>
        <v>0</v>
      </c>
    </row>
    <row r="6" spans="1:12" x14ac:dyDescent="0.25">
      <c r="A6" s="81">
        <f>(Scorecard!B12)</f>
        <v>0</v>
      </c>
      <c r="B6">
        <f>(Scorecard!F12)</f>
        <v>0</v>
      </c>
      <c r="C6">
        <f>(Scorecard!H12)</f>
        <v>0</v>
      </c>
      <c r="D6">
        <f>(Scorecard!J12)</f>
        <v>0</v>
      </c>
      <c r="E6">
        <f>(Scorecard!L12)</f>
        <v>0</v>
      </c>
    </row>
    <row r="7" spans="1:12" x14ac:dyDescent="0.25">
      <c r="A7" s="81">
        <f>(Scorecard!B14)</f>
        <v>0</v>
      </c>
      <c r="B7">
        <f>(Scorecard!F14)</f>
        <v>0</v>
      </c>
      <c r="C7">
        <f>(Scorecard!H14)</f>
        <v>0</v>
      </c>
      <c r="D7">
        <f>(Scorecard!J14)</f>
        <v>0</v>
      </c>
      <c r="E7">
        <f>(Scorecard!L14)</f>
        <v>0</v>
      </c>
    </row>
    <row r="8" spans="1:12" x14ac:dyDescent="0.25">
      <c r="A8" s="81">
        <f>(Scorecard!B16)</f>
        <v>0</v>
      </c>
      <c r="B8">
        <f>(Scorecard!F16)</f>
        <v>0</v>
      </c>
      <c r="C8">
        <f>(Scorecard!H16)</f>
        <v>0</v>
      </c>
      <c r="D8">
        <f>(Scorecard!J16)</f>
        <v>0</v>
      </c>
      <c r="E8">
        <f>(Scorecard!L16)</f>
        <v>0</v>
      </c>
    </row>
    <row r="9" spans="1:12" x14ac:dyDescent="0.25">
      <c r="A9" s="81">
        <f>(Scorecard!B18)</f>
        <v>0</v>
      </c>
      <c r="B9">
        <f>(Scorecard!F18)</f>
        <v>0</v>
      </c>
      <c r="C9">
        <f>(Scorecard!H18)</f>
        <v>0</v>
      </c>
      <c r="D9">
        <f>(Scorecard!J18)</f>
        <v>0</v>
      </c>
      <c r="E9">
        <f>(Scorecard!L18)</f>
        <v>0</v>
      </c>
    </row>
    <row r="10" spans="1:12" x14ac:dyDescent="0.25">
      <c r="A10" s="81">
        <f>(Scorecard!B20)</f>
        <v>0</v>
      </c>
      <c r="B10">
        <f>(Scorecard!F20)</f>
        <v>0</v>
      </c>
      <c r="C10">
        <f>(Scorecard!H20)</f>
        <v>0</v>
      </c>
      <c r="D10">
        <f>(Scorecard!J20)</f>
        <v>0</v>
      </c>
      <c r="E10">
        <f>(Scorecard!L20)</f>
        <v>0</v>
      </c>
    </row>
    <row r="11" spans="1:12" x14ac:dyDescent="0.25">
      <c r="A11" s="81">
        <f>(Scorecard!B22)</f>
        <v>0</v>
      </c>
      <c r="B11">
        <f>(Scorecard!F22)</f>
        <v>0</v>
      </c>
      <c r="C11">
        <f>(Scorecard!H22)</f>
        <v>0</v>
      </c>
      <c r="D11">
        <f>(Scorecard!J22)</f>
        <v>0</v>
      </c>
      <c r="E11">
        <f>(Scorecard!L22)</f>
        <v>0</v>
      </c>
    </row>
    <row r="12" spans="1:12" x14ac:dyDescent="0.25">
      <c r="A12" s="81">
        <f>(Scorecard!B24)</f>
        <v>0</v>
      </c>
      <c r="B12">
        <f>(Scorecard!F24)</f>
        <v>0</v>
      </c>
      <c r="C12">
        <f>(Scorecard!H24)</f>
        <v>0</v>
      </c>
      <c r="D12">
        <f>(Scorecard!J24)</f>
        <v>0</v>
      </c>
      <c r="E12">
        <f>(Scorecard!L24)</f>
        <v>0</v>
      </c>
    </row>
    <row r="13" spans="1:12" x14ac:dyDescent="0.25">
      <c r="A13" s="81"/>
    </row>
    <row r="14" spans="1:12" ht="31.5" x14ac:dyDescent="0.4">
      <c r="A14" s="76" t="s">
        <v>149</v>
      </c>
      <c r="B14" s="69" t="s">
        <v>142</v>
      </c>
      <c r="C14" s="69" t="s">
        <v>139</v>
      </c>
      <c r="D14" s="69" t="s">
        <v>140</v>
      </c>
      <c r="E14" s="69" t="s">
        <v>141</v>
      </c>
    </row>
    <row r="15" spans="1:12" hidden="1" x14ac:dyDescent="0.25">
      <c r="A15" s="66" t="s">
        <v>143</v>
      </c>
      <c r="B15">
        <f>SUM(B3:B12)</f>
        <v>0</v>
      </c>
      <c r="C15">
        <f>SUM(C3:C12)</f>
        <v>0</v>
      </c>
      <c r="D15">
        <f>SUM(D3:D12)</f>
        <v>0</v>
      </c>
      <c r="E15">
        <f>SUM(E3:E12)</f>
        <v>0</v>
      </c>
    </row>
    <row r="16" spans="1:12" x14ac:dyDescent="0.25">
      <c r="A16" s="67" t="s">
        <v>144</v>
      </c>
      <c r="B16" t="e">
        <f>AVERAGEIF(B3:B12, "&gt;0")</f>
        <v>#DIV/0!</v>
      </c>
      <c r="C16" t="e">
        <f>AVERAGEIF(C3:C12, "&gt;0")</f>
        <v>#DIV/0!</v>
      </c>
      <c r="D16" t="e">
        <f>AVERAGEIF(D3:D12, "&gt;0")</f>
        <v>#DIV/0!</v>
      </c>
      <c r="E16" t="e">
        <f>AVERAGEIF(E3:E12, "&gt;0")</f>
        <v>#DIV/0!</v>
      </c>
    </row>
    <row r="17" spans="1:12" x14ac:dyDescent="0.25">
      <c r="A17" s="67" t="s">
        <v>145</v>
      </c>
      <c r="B17">
        <f>COUNTIF(B3:B12,"3")</f>
        <v>0</v>
      </c>
      <c r="C17">
        <f>COUNTIF(C3:C12,"3")</f>
        <v>0</v>
      </c>
      <c r="D17">
        <f>COUNTIF(D3:D12,"3")</f>
        <v>0</v>
      </c>
      <c r="E17">
        <f>COUNTIF(E3:E12,"3")</f>
        <v>0</v>
      </c>
    </row>
    <row r="18" spans="1:12" x14ac:dyDescent="0.25">
      <c r="A18" s="67" t="s">
        <v>146</v>
      </c>
      <c r="B18">
        <f>COUNTIF(A3:A12,"&lt;&gt;0")</f>
        <v>0</v>
      </c>
      <c r="C18">
        <f>COUNTIF(B3:B12,"&lt;&gt;0")</f>
        <v>0</v>
      </c>
      <c r="D18">
        <f>COUNTIF(C3:C12,"&lt;&gt;0")</f>
        <v>0</v>
      </c>
      <c r="E18">
        <f>COUNTIF(D3:D12,"&lt;&gt;0")</f>
        <v>0</v>
      </c>
    </row>
    <row r="19" spans="1:12" ht="18.75" customHeight="1" thickBot="1" x14ac:dyDescent="0.3">
      <c r="A19" s="80" t="s">
        <v>147</v>
      </c>
      <c r="B19" s="79" t="e">
        <f>SUM(B17/B18)</f>
        <v>#DIV/0!</v>
      </c>
      <c r="C19" s="79" t="e">
        <f t="shared" ref="C19:E19" si="0">SUM(C17/C18)</f>
        <v>#DIV/0!</v>
      </c>
      <c r="D19" s="79" t="e">
        <f t="shared" si="0"/>
        <v>#DIV/0!</v>
      </c>
      <c r="E19" s="79" t="e">
        <f t="shared" si="0"/>
        <v>#DIV/0!</v>
      </c>
      <c r="F19" s="68"/>
    </row>
    <row r="20" spans="1:12" ht="16.5" thickTop="1" x14ac:dyDescent="0.25">
      <c r="A20" s="65"/>
    </row>
    <row r="21" spans="1:12" ht="15.75" customHeight="1" thickBot="1" x14ac:dyDescent="0.3">
      <c r="A21" s="68"/>
      <c r="B21" s="68"/>
      <c r="C21" s="68"/>
      <c r="D21" s="68"/>
      <c r="E21" s="68"/>
      <c r="F21" s="68"/>
      <c r="L21" s="68"/>
    </row>
    <row r="22" spans="1:12" ht="27" thickTop="1" x14ac:dyDescent="0.4">
      <c r="A22" s="96" t="s">
        <v>138</v>
      </c>
      <c r="B22" s="96"/>
      <c r="C22" s="96"/>
      <c r="D22" s="96"/>
      <c r="E22" s="96"/>
    </row>
    <row r="23" spans="1:12" ht="26.25" x14ac:dyDescent="0.4">
      <c r="A23" s="72" t="s">
        <v>136</v>
      </c>
      <c r="B23" s="73" t="s">
        <v>51</v>
      </c>
      <c r="C23" s="73" t="s">
        <v>57</v>
      </c>
      <c r="D23" s="73" t="s">
        <v>58</v>
      </c>
      <c r="E23" s="73" t="s">
        <v>60</v>
      </c>
      <c r="G23" s="97" t="s">
        <v>152</v>
      </c>
      <c r="H23" s="97"/>
      <c r="I23" s="97"/>
      <c r="J23" s="97"/>
      <c r="K23" s="97"/>
      <c r="L23" s="97"/>
    </row>
    <row r="24" spans="1:12" ht="18.75" customHeight="1" x14ac:dyDescent="0.25">
      <c r="A24" s="81">
        <f>(Scorecard!B6)</f>
        <v>0</v>
      </c>
      <c r="B24">
        <f>(Scorecard!F7)</f>
        <v>0</v>
      </c>
      <c r="C24">
        <f>(Scorecard!H7)</f>
        <v>0</v>
      </c>
      <c r="D24">
        <f>(Scorecard!J7)</f>
        <v>0</v>
      </c>
      <c r="E24">
        <f>(Scorecard!L7)</f>
        <v>0</v>
      </c>
      <c r="G24" s="71" t="s">
        <v>150</v>
      </c>
      <c r="H24" s="71" t="s">
        <v>153</v>
      </c>
      <c r="I24" s="71" t="s">
        <v>154</v>
      </c>
      <c r="J24" s="71" t="s">
        <v>155</v>
      </c>
      <c r="K24" s="71" t="s">
        <v>156</v>
      </c>
      <c r="L24" s="71" t="s">
        <v>157</v>
      </c>
    </row>
    <row r="25" spans="1:12" x14ac:dyDescent="0.25">
      <c r="A25" s="81">
        <f>(Scorecard!B8)</f>
        <v>0</v>
      </c>
      <c r="B25">
        <f>(Scorecard!F9)</f>
        <v>0</v>
      </c>
      <c r="C25">
        <f>(Scorecard!H9)</f>
        <v>0</v>
      </c>
      <c r="D25">
        <f>(Scorecard!J9)</f>
        <v>0</v>
      </c>
      <c r="E25">
        <f>(Scorecard!L9)</f>
        <v>0</v>
      </c>
      <c r="G25" s="77" t="e">
        <f>AVERAGEIF(B24:E33, "&gt;0")</f>
        <v>#DIV/0!</v>
      </c>
      <c r="H25" s="77">
        <f>COUNTIF(B24:E33,"&lt;&gt;0")</f>
        <v>0</v>
      </c>
      <c r="I25" s="77">
        <f>SUM(3*H25)</f>
        <v>0</v>
      </c>
      <c r="J25" s="77">
        <f>COUNTIF(B24:E33,"3")</f>
        <v>0</v>
      </c>
      <c r="K25" s="77">
        <f>SUM(3*J25)</f>
        <v>0</v>
      </c>
      <c r="L25" s="78" t="e">
        <f>SUM(J25/H25)</f>
        <v>#DIV/0!</v>
      </c>
    </row>
    <row r="26" spans="1:12" x14ac:dyDescent="0.25">
      <c r="A26" s="81">
        <f>(Scorecard!B10)</f>
        <v>0</v>
      </c>
      <c r="B26">
        <f>(Scorecard!F11)</f>
        <v>0</v>
      </c>
      <c r="C26">
        <f>(Scorecard!H11)</f>
        <v>0</v>
      </c>
      <c r="D26">
        <f>(Scorecard!J11)</f>
        <v>0</v>
      </c>
      <c r="E26">
        <f>(Scorecard!L11)</f>
        <v>0</v>
      </c>
    </row>
    <row r="27" spans="1:12" x14ac:dyDescent="0.25">
      <c r="A27" s="81">
        <f>(Scorecard!B12)</f>
        <v>0</v>
      </c>
      <c r="B27">
        <f>(Scorecard!F13)</f>
        <v>0</v>
      </c>
      <c r="C27">
        <f>(Scorecard!H13)</f>
        <v>0</v>
      </c>
      <c r="D27">
        <f>(Scorecard!J13)</f>
        <v>0</v>
      </c>
      <c r="E27">
        <f>(Scorecard!L13)</f>
        <v>0</v>
      </c>
    </row>
    <row r="28" spans="1:12" x14ac:dyDescent="0.25">
      <c r="A28" s="81">
        <f>(Scorecard!B14)</f>
        <v>0</v>
      </c>
      <c r="B28">
        <f>(Scorecard!F15)</f>
        <v>0</v>
      </c>
      <c r="C28">
        <f>(Scorecard!H15)</f>
        <v>0</v>
      </c>
      <c r="D28">
        <f>(Scorecard!J15)</f>
        <v>0</v>
      </c>
      <c r="E28">
        <f>(Scorecard!L15)</f>
        <v>0</v>
      </c>
    </row>
    <row r="29" spans="1:12" x14ac:dyDescent="0.25">
      <c r="A29" s="81">
        <f>(Scorecard!B16)</f>
        <v>0</v>
      </c>
      <c r="B29">
        <f>(Scorecard!F17)</f>
        <v>0</v>
      </c>
      <c r="C29">
        <f>(Scorecard!H17)</f>
        <v>0</v>
      </c>
      <c r="D29">
        <f>(Scorecard!J17)</f>
        <v>0</v>
      </c>
      <c r="E29">
        <f>(Scorecard!L17)</f>
        <v>0</v>
      </c>
    </row>
    <row r="30" spans="1:12" x14ac:dyDescent="0.25">
      <c r="A30" s="81">
        <f>(Scorecard!B18)</f>
        <v>0</v>
      </c>
      <c r="B30">
        <f>(Scorecard!F19)</f>
        <v>0</v>
      </c>
      <c r="C30">
        <f>(Scorecard!H19)</f>
        <v>0</v>
      </c>
      <c r="D30">
        <f>(Scorecard!J19)</f>
        <v>0</v>
      </c>
      <c r="E30">
        <f>(Scorecard!L19)</f>
        <v>0</v>
      </c>
    </row>
    <row r="31" spans="1:12" x14ac:dyDescent="0.25">
      <c r="A31" s="81">
        <f>(Scorecard!B20)</f>
        <v>0</v>
      </c>
      <c r="B31">
        <f>(Scorecard!F21)</f>
        <v>0</v>
      </c>
      <c r="C31">
        <f>(Scorecard!H21)</f>
        <v>0</v>
      </c>
      <c r="D31">
        <f>(Scorecard!J21)</f>
        <v>0</v>
      </c>
      <c r="E31">
        <f>(Scorecard!L21)</f>
        <v>0</v>
      </c>
    </row>
    <row r="32" spans="1:12" x14ac:dyDescent="0.25">
      <c r="A32" s="81">
        <f>(Scorecard!B22)</f>
        <v>0</v>
      </c>
      <c r="B32">
        <f>(Scorecard!F23)</f>
        <v>0</v>
      </c>
      <c r="C32">
        <f>(Scorecard!H23)</f>
        <v>0</v>
      </c>
      <c r="D32">
        <f>(Scorecard!J23)</f>
        <v>0</v>
      </c>
      <c r="E32">
        <f>(Scorecard!L23)</f>
        <v>0</v>
      </c>
    </row>
    <row r="33" spans="1:12" x14ac:dyDescent="0.25">
      <c r="A33" s="82">
        <f>(Scorecard!B24)</f>
        <v>0</v>
      </c>
      <c r="B33" s="22">
        <f>(Scorecard!F25)</f>
        <v>0</v>
      </c>
      <c r="C33" s="22">
        <f>(Scorecard!H25)</f>
        <v>0</v>
      </c>
      <c r="D33" s="22">
        <f>(Scorecard!J25)</f>
        <v>0</v>
      </c>
      <c r="E33" s="22">
        <f>(Scorecard!L25)</f>
        <v>0</v>
      </c>
    </row>
    <row r="35" spans="1:12" ht="31.5" x14ac:dyDescent="0.4">
      <c r="A35" s="75" t="s">
        <v>148</v>
      </c>
      <c r="B35" s="74" t="s">
        <v>142</v>
      </c>
      <c r="C35" s="74" t="s">
        <v>139</v>
      </c>
      <c r="D35" s="74" t="s">
        <v>140</v>
      </c>
      <c r="E35" s="74" t="s">
        <v>141</v>
      </c>
    </row>
    <row r="36" spans="1:12" hidden="1" x14ac:dyDescent="0.25">
      <c r="A36" s="66" t="s">
        <v>143</v>
      </c>
      <c r="B36">
        <f>SUM(B24:B33)</f>
        <v>0</v>
      </c>
      <c r="C36">
        <f>SUM(C24:C33)</f>
        <v>0</v>
      </c>
      <c r="D36">
        <f>SUM(D24:D33)</f>
        <v>0</v>
      </c>
      <c r="E36">
        <f>SUM(E24:E33)</f>
        <v>0</v>
      </c>
    </row>
    <row r="37" spans="1:12" x14ac:dyDescent="0.25">
      <c r="A37" s="67" t="s">
        <v>144</v>
      </c>
      <c r="B37" t="e">
        <f>AVERAGEIF(B24:B33, "&gt;0")</f>
        <v>#DIV/0!</v>
      </c>
      <c r="C37" t="e">
        <f t="shared" ref="C37:E37" si="1">AVERAGEIF(C24:C33, "&gt;0")</f>
        <v>#DIV/0!</v>
      </c>
      <c r="D37" t="e">
        <f t="shared" si="1"/>
        <v>#DIV/0!</v>
      </c>
      <c r="E37" t="e">
        <f t="shared" si="1"/>
        <v>#DIV/0!</v>
      </c>
    </row>
    <row r="38" spans="1:12" x14ac:dyDescent="0.25">
      <c r="A38" s="67" t="s">
        <v>145</v>
      </c>
      <c r="B38">
        <f>COUNTIF(B24:B33,"3")</f>
        <v>0</v>
      </c>
      <c r="C38">
        <f>COUNTIF(C24:C33,"3")</f>
        <v>0</v>
      </c>
      <c r="D38">
        <f t="shared" ref="D38:E38" si="2">COUNTIF(D24:D33,"3")</f>
        <v>0</v>
      </c>
      <c r="E38">
        <f t="shared" si="2"/>
        <v>0</v>
      </c>
    </row>
    <row r="39" spans="1:12" x14ac:dyDescent="0.25">
      <c r="A39" s="67" t="s">
        <v>146</v>
      </c>
      <c r="B39">
        <f>COUNTIF(A24:A33,"&lt;&gt;0")</f>
        <v>0</v>
      </c>
      <c r="C39">
        <f t="shared" ref="C39:E39" si="3">COUNTIF(B24:B33,"&lt;&gt;0")</f>
        <v>0</v>
      </c>
      <c r="D39">
        <f t="shared" si="3"/>
        <v>0</v>
      </c>
      <c r="E39">
        <f t="shared" si="3"/>
        <v>0</v>
      </c>
    </row>
    <row r="40" spans="1:12" ht="16.5" thickBot="1" x14ac:dyDescent="0.3">
      <c r="A40" s="80" t="s">
        <v>147</v>
      </c>
      <c r="B40" s="79" t="e">
        <f>SUM(B38/B39)</f>
        <v>#DIV/0!</v>
      </c>
      <c r="C40" s="79" t="e">
        <f t="shared" ref="C40" si="4">SUM(C38/C39)</f>
        <v>#DIV/0!</v>
      </c>
      <c r="D40" s="79" t="e">
        <f t="shared" ref="D40" si="5">SUM(D38/D39)</f>
        <v>#DIV/0!</v>
      </c>
      <c r="E40" s="79" t="e">
        <f t="shared" ref="E40" si="6">SUM(E38/E39)</f>
        <v>#DIV/0!</v>
      </c>
      <c r="F40" s="68"/>
      <c r="G40" s="68"/>
      <c r="H40" s="68"/>
      <c r="I40" s="68"/>
      <c r="J40" s="68"/>
      <c r="K40" s="68"/>
      <c r="L40" s="68"/>
    </row>
    <row r="41" spans="1:12" ht="16.5" thickTop="1" x14ac:dyDescent="0.25"/>
  </sheetData>
  <mergeCells count="4">
    <mergeCell ref="A22:E22"/>
    <mergeCell ref="A1:E1"/>
    <mergeCell ref="G1:L1"/>
    <mergeCell ref="G23:L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workbookViewId="0">
      <selection activeCell="J39" sqref="J39"/>
    </sheetView>
  </sheetViews>
  <sheetFormatPr defaultColWidth="8.875" defaultRowHeight="15.75" x14ac:dyDescent="0.25"/>
  <cols>
    <col min="1" max="1" width="21" customWidth="1"/>
    <col min="9" max="9" width="9.5" customWidth="1"/>
  </cols>
  <sheetData>
    <row r="1" spans="1:14" ht="21" x14ac:dyDescent="0.35">
      <c r="A1" s="83" t="s">
        <v>122</v>
      </c>
      <c r="B1" s="83"/>
      <c r="C1" s="83"/>
      <c r="D1" s="83"/>
      <c r="E1" s="83"/>
      <c r="F1" s="83"/>
      <c r="G1" s="83"/>
      <c r="H1" s="83"/>
      <c r="I1" s="83"/>
      <c r="J1" s="61"/>
      <c r="K1" s="61"/>
      <c r="L1" s="61"/>
      <c r="M1" s="61"/>
      <c r="N1" s="61"/>
    </row>
    <row r="2" spans="1:14" x14ac:dyDescent="0.25">
      <c r="J2" s="44"/>
      <c r="K2" s="44"/>
      <c r="L2" s="44"/>
      <c r="M2" s="44"/>
      <c r="N2" s="44"/>
    </row>
    <row r="3" spans="1:14" x14ac:dyDescent="0.25">
      <c r="A3" s="47" t="s">
        <v>92</v>
      </c>
      <c r="B3" s="47"/>
      <c r="C3" s="47"/>
      <c r="D3" s="47"/>
      <c r="E3" s="47"/>
      <c r="F3" s="48"/>
      <c r="G3" s="48"/>
      <c r="H3" s="48"/>
      <c r="I3" s="48"/>
      <c r="J3" s="44"/>
      <c r="K3" s="44"/>
      <c r="L3" s="44"/>
      <c r="M3" s="44"/>
      <c r="N3" s="44"/>
    </row>
    <row r="4" spans="1:14" x14ac:dyDescent="0.25">
      <c r="A4" s="42" t="s">
        <v>52</v>
      </c>
      <c r="B4" s="43" t="s">
        <v>93</v>
      </c>
      <c r="C4" s="43"/>
      <c r="D4" s="43"/>
      <c r="E4" s="43"/>
      <c r="F4" s="20"/>
      <c r="G4" s="20"/>
      <c r="H4" s="20"/>
      <c r="I4" s="20"/>
      <c r="J4" s="44"/>
      <c r="K4" s="44"/>
      <c r="L4" s="44"/>
      <c r="M4" s="44"/>
      <c r="N4" s="44"/>
    </row>
    <row r="5" spans="1:14" x14ac:dyDescent="0.25">
      <c r="A5" s="45" t="s">
        <v>53</v>
      </c>
      <c r="B5" s="46" t="s">
        <v>94</v>
      </c>
      <c r="C5" s="46"/>
      <c r="D5" s="46"/>
      <c r="E5" s="46"/>
      <c r="F5" s="22"/>
      <c r="G5" s="22"/>
      <c r="H5" s="22"/>
      <c r="I5" s="22"/>
      <c r="J5" s="44"/>
      <c r="K5" s="44"/>
      <c r="L5" s="44"/>
      <c r="M5" s="44"/>
      <c r="N5" s="44"/>
    </row>
    <row r="6" spans="1:14" ht="16.5" thickBot="1" x14ac:dyDescent="0.3"/>
    <row r="7" spans="1:14" ht="45.75" customHeight="1" x14ac:dyDescent="0.25">
      <c r="A7" s="57" t="s">
        <v>51</v>
      </c>
      <c r="B7" s="102" t="s">
        <v>121</v>
      </c>
      <c r="C7" s="102"/>
      <c r="D7" s="102"/>
      <c r="E7" s="102"/>
      <c r="F7" s="102"/>
      <c r="G7" s="102"/>
      <c r="H7" s="102"/>
      <c r="I7" s="103"/>
    </row>
    <row r="8" spans="1:14" ht="16.5" thickBot="1" x14ac:dyDescent="0.3">
      <c r="A8" s="58" t="s">
        <v>54</v>
      </c>
      <c r="B8" s="98" t="s">
        <v>95</v>
      </c>
      <c r="C8" s="98"/>
      <c r="D8" s="98"/>
      <c r="E8" s="98"/>
      <c r="F8" s="98"/>
      <c r="G8" s="98"/>
      <c r="H8" s="98"/>
      <c r="I8" s="99"/>
    </row>
    <row r="9" spans="1:14" ht="21.95" customHeight="1" x14ac:dyDescent="0.25">
      <c r="A9" s="50">
        <v>3</v>
      </c>
      <c r="B9" s="51" t="s">
        <v>96</v>
      </c>
      <c r="C9" s="51"/>
      <c r="D9" s="51"/>
      <c r="E9" s="51"/>
      <c r="F9" s="51"/>
      <c r="G9" s="51"/>
      <c r="H9" s="51"/>
      <c r="I9" s="52"/>
    </row>
    <row r="10" spans="1:14" ht="21.95" customHeight="1" x14ac:dyDescent="0.25">
      <c r="A10" s="53">
        <v>2</v>
      </c>
      <c r="B10" s="21" t="s">
        <v>97</v>
      </c>
      <c r="C10" s="21"/>
      <c r="D10" s="21"/>
      <c r="E10" s="21"/>
      <c r="F10" s="21"/>
      <c r="G10" s="21"/>
      <c r="H10" s="21"/>
      <c r="I10" s="54"/>
    </row>
    <row r="11" spans="1:14" ht="21.95" customHeight="1" x14ac:dyDescent="0.25">
      <c r="A11" s="53">
        <v>1</v>
      </c>
      <c r="B11" s="21" t="s">
        <v>106</v>
      </c>
      <c r="C11" s="21"/>
      <c r="D11" s="21"/>
      <c r="E11" s="21"/>
      <c r="F11" s="21"/>
      <c r="G11" s="21"/>
      <c r="H11" s="21"/>
      <c r="I11" s="54"/>
    </row>
    <row r="12" spans="1:14" ht="16.5" thickBot="1" x14ac:dyDescent="0.3">
      <c r="A12" s="55"/>
      <c r="B12" s="49" t="s">
        <v>107</v>
      </c>
      <c r="C12" s="49"/>
      <c r="D12" s="49"/>
      <c r="E12" s="49"/>
      <c r="F12" s="49"/>
      <c r="G12" s="49"/>
      <c r="H12" s="49"/>
      <c r="I12" s="56"/>
    </row>
    <row r="13" spans="1:14" ht="16.5" thickBot="1" x14ac:dyDescent="0.3">
      <c r="A13" s="59"/>
      <c r="B13" s="59"/>
      <c r="C13" s="59"/>
      <c r="D13" s="59"/>
      <c r="E13" s="59"/>
      <c r="F13" s="59"/>
      <c r="G13" s="59"/>
      <c r="H13" s="59"/>
      <c r="I13" s="59"/>
    </row>
    <row r="14" spans="1:14" ht="43.5" customHeight="1" x14ac:dyDescent="0.25">
      <c r="A14" s="57" t="s">
        <v>57</v>
      </c>
      <c r="B14" s="100" t="s">
        <v>108</v>
      </c>
      <c r="C14" s="100"/>
      <c r="D14" s="100"/>
      <c r="E14" s="100"/>
      <c r="F14" s="100"/>
      <c r="G14" s="100"/>
      <c r="H14" s="100"/>
      <c r="I14" s="101"/>
    </row>
    <row r="15" spans="1:14" ht="16.5" thickBot="1" x14ac:dyDescent="0.3">
      <c r="A15" s="58" t="s">
        <v>54</v>
      </c>
      <c r="B15" s="98" t="s">
        <v>95</v>
      </c>
      <c r="C15" s="98"/>
      <c r="D15" s="98"/>
      <c r="E15" s="98"/>
      <c r="F15" s="98"/>
      <c r="G15" s="98"/>
      <c r="H15" s="98"/>
      <c r="I15" s="99"/>
    </row>
    <row r="16" spans="1:14" ht="21.95" customHeight="1" x14ac:dyDescent="0.25">
      <c r="A16" s="50">
        <v>3</v>
      </c>
      <c r="B16" s="51" t="s">
        <v>134</v>
      </c>
      <c r="C16" s="51"/>
      <c r="D16" s="51"/>
      <c r="E16" s="51"/>
      <c r="F16" s="51"/>
      <c r="G16" s="51"/>
      <c r="H16" s="51"/>
      <c r="I16" s="52"/>
    </row>
    <row r="17" spans="1:9" ht="21.95" customHeight="1" x14ac:dyDescent="0.25">
      <c r="A17" s="53">
        <v>2</v>
      </c>
      <c r="B17" s="64" t="s">
        <v>135</v>
      </c>
      <c r="C17" s="21"/>
      <c r="D17" s="21"/>
      <c r="E17" s="21"/>
      <c r="F17" s="21"/>
      <c r="G17" s="21"/>
      <c r="H17" s="21"/>
      <c r="I17" s="54"/>
    </row>
    <row r="18" spans="1:9" ht="21.95" customHeight="1" x14ac:dyDescent="0.25">
      <c r="A18" s="53"/>
      <c r="B18" s="21" t="s">
        <v>109</v>
      </c>
      <c r="C18" s="21"/>
      <c r="D18" s="21"/>
      <c r="E18" s="21"/>
      <c r="F18" s="21"/>
      <c r="G18" s="21"/>
      <c r="H18" s="21"/>
      <c r="I18" s="54"/>
    </row>
    <row r="19" spans="1:9" ht="21.95" customHeight="1" thickBot="1" x14ac:dyDescent="0.3">
      <c r="A19" s="58">
        <v>1</v>
      </c>
      <c r="B19" s="49" t="s">
        <v>100</v>
      </c>
      <c r="C19" s="49"/>
      <c r="D19" s="49"/>
      <c r="E19" s="49"/>
      <c r="F19" s="49"/>
      <c r="G19" s="49"/>
      <c r="H19" s="49"/>
      <c r="I19" s="56"/>
    </row>
    <row r="21" spans="1:9" x14ac:dyDescent="0.25">
      <c r="B21" t="s">
        <v>98</v>
      </c>
    </row>
    <row r="22" spans="1:9" x14ac:dyDescent="0.25">
      <c r="B22" t="s">
        <v>99</v>
      </c>
    </row>
    <row r="23" spans="1:9" x14ac:dyDescent="0.25">
      <c r="B23" t="s">
        <v>101</v>
      </c>
    </row>
    <row r="24" spans="1:9" ht="16.5" thickBot="1" x14ac:dyDescent="0.3">
      <c r="A24" s="60"/>
      <c r="B24" s="60"/>
      <c r="C24" s="60"/>
      <c r="D24" s="60"/>
      <c r="E24" s="60"/>
      <c r="F24" s="60"/>
      <c r="G24" s="60"/>
      <c r="H24" s="60"/>
      <c r="I24" s="60"/>
    </row>
    <row r="25" spans="1:9" ht="43.5" customHeight="1" x14ac:dyDescent="0.25">
      <c r="A25" s="57" t="s">
        <v>58</v>
      </c>
      <c r="B25" s="102" t="s">
        <v>102</v>
      </c>
      <c r="C25" s="102"/>
      <c r="D25" s="102"/>
      <c r="E25" s="102"/>
      <c r="F25" s="102"/>
      <c r="G25" s="102"/>
      <c r="H25" s="102"/>
      <c r="I25" s="103"/>
    </row>
    <row r="26" spans="1:9" ht="16.5" thickBot="1" x14ac:dyDescent="0.3">
      <c r="A26" s="58" t="s">
        <v>54</v>
      </c>
      <c r="B26" s="98" t="s">
        <v>110</v>
      </c>
      <c r="C26" s="98"/>
      <c r="D26" s="98"/>
      <c r="E26" s="98"/>
      <c r="F26" s="98"/>
      <c r="G26" s="98"/>
      <c r="H26" s="98"/>
      <c r="I26" s="99"/>
    </row>
    <row r="27" spans="1:9" x14ac:dyDescent="0.25">
      <c r="A27" s="50">
        <v>3</v>
      </c>
      <c r="B27" s="51" t="s">
        <v>103</v>
      </c>
      <c r="C27" s="51"/>
      <c r="D27" s="51"/>
      <c r="E27" s="51"/>
      <c r="F27" s="51"/>
      <c r="G27" s="51"/>
      <c r="H27" s="51"/>
      <c r="I27" s="52"/>
    </row>
    <row r="28" spans="1:9" x14ac:dyDescent="0.25">
      <c r="A28" s="53">
        <v>2</v>
      </c>
      <c r="B28" s="21" t="s">
        <v>111</v>
      </c>
      <c r="C28" s="21"/>
      <c r="D28" s="21"/>
      <c r="E28" s="21"/>
      <c r="F28" s="21"/>
      <c r="G28" s="21"/>
      <c r="H28" s="21"/>
      <c r="I28" s="54"/>
    </row>
    <row r="29" spans="1:9" x14ac:dyDescent="0.25">
      <c r="A29" s="53"/>
      <c r="B29" s="21" t="s">
        <v>112</v>
      </c>
      <c r="C29" s="21"/>
      <c r="D29" s="21"/>
      <c r="E29" s="21"/>
      <c r="F29" s="21"/>
      <c r="G29" s="21"/>
      <c r="H29" s="21"/>
      <c r="I29" s="54"/>
    </row>
    <row r="30" spans="1:9" x14ac:dyDescent="0.25">
      <c r="A30" s="53"/>
      <c r="B30" s="21" t="s">
        <v>113</v>
      </c>
      <c r="C30" s="21"/>
      <c r="D30" s="21"/>
      <c r="E30" s="21"/>
      <c r="F30" s="21"/>
      <c r="G30" s="21"/>
      <c r="H30" s="21"/>
      <c r="I30" s="54"/>
    </row>
    <row r="31" spans="1:9" ht="16.5" thickBot="1" x14ac:dyDescent="0.3">
      <c r="A31" s="58">
        <v>1</v>
      </c>
      <c r="B31" s="49" t="s">
        <v>104</v>
      </c>
      <c r="C31" s="49"/>
      <c r="D31" s="49"/>
      <c r="E31" s="49"/>
      <c r="F31" s="49"/>
      <c r="G31" s="49"/>
      <c r="H31" s="49"/>
      <c r="I31" s="56"/>
    </row>
    <row r="32" spans="1:9" ht="16.5" thickBot="1" x14ac:dyDescent="0.3">
      <c r="A32" s="60"/>
      <c r="B32" s="60"/>
      <c r="C32" s="60"/>
      <c r="D32" s="60"/>
      <c r="E32" s="60"/>
      <c r="F32" s="60"/>
      <c r="G32" s="60"/>
      <c r="H32" s="60"/>
      <c r="I32" s="60"/>
    </row>
    <row r="33" spans="1:11" ht="52.5" customHeight="1" x14ac:dyDescent="0.25">
      <c r="A33" s="57" t="s">
        <v>60</v>
      </c>
      <c r="B33" s="100" t="s">
        <v>61</v>
      </c>
      <c r="C33" s="100"/>
      <c r="D33" s="100"/>
      <c r="E33" s="100"/>
      <c r="F33" s="100"/>
      <c r="G33" s="100"/>
      <c r="H33" s="100"/>
      <c r="I33" s="101"/>
    </row>
    <row r="34" spans="1:11" ht="16.5" thickBot="1" x14ac:dyDescent="0.3">
      <c r="A34" s="58" t="s">
        <v>54</v>
      </c>
      <c r="B34" s="98" t="s">
        <v>110</v>
      </c>
      <c r="C34" s="98"/>
      <c r="D34" s="98"/>
      <c r="E34" s="98"/>
      <c r="F34" s="98"/>
      <c r="G34" s="98"/>
      <c r="H34" s="98"/>
      <c r="I34" s="99"/>
    </row>
    <row r="35" spans="1:11" x14ac:dyDescent="0.25">
      <c r="A35" s="50">
        <v>3</v>
      </c>
      <c r="B35" s="51" t="s">
        <v>114</v>
      </c>
      <c r="C35" s="51"/>
      <c r="D35" s="51"/>
      <c r="E35" s="51"/>
      <c r="F35" s="51"/>
      <c r="G35" s="51"/>
      <c r="H35" s="51"/>
      <c r="I35" s="52"/>
    </row>
    <row r="36" spans="1:11" x14ac:dyDescent="0.25">
      <c r="A36" s="53"/>
      <c r="B36" s="21" t="s">
        <v>115</v>
      </c>
      <c r="C36" s="21"/>
      <c r="D36" s="21"/>
      <c r="E36" s="21"/>
      <c r="F36" s="21"/>
      <c r="G36" s="21"/>
      <c r="H36" s="21"/>
      <c r="I36" s="54"/>
    </row>
    <row r="37" spans="1:11" x14ac:dyDescent="0.25">
      <c r="A37" s="53"/>
      <c r="B37" s="21" t="s">
        <v>116</v>
      </c>
      <c r="C37" s="21"/>
      <c r="D37" s="21"/>
      <c r="E37" s="21"/>
      <c r="F37" s="21"/>
      <c r="G37" s="21"/>
      <c r="H37" s="21"/>
      <c r="I37" s="54"/>
    </row>
    <row r="38" spans="1:11" x14ac:dyDescent="0.25">
      <c r="A38" s="53">
        <v>2</v>
      </c>
      <c r="B38" s="21" t="s">
        <v>117</v>
      </c>
      <c r="C38" s="21"/>
      <c r="D38" s="21"/>
      <c r="E38" s="21"/>
      <c r="F38" s="21"/>
      <c r="G38" s="21"/>
      <c r="H38" s="21"/>
      <c r="I38" s="54"/>
    </row>
    <row r="39" spans="1:11" x14ac:dyDescent="0.25">
      <c r="A39" s="53"/>
      <c r="B39" s="21" t="s">
        <v>119</v>
      </c>
      <c r="C39" s="21"/>
      <c r="D39" s="21"/>
      <c r="E39" s="21"/>
      <c r="F39" s="21"/>
      <c r="G39" s="21"/>
      <c r="H39" s="21"/>
      <c r="I39" s="54"/>
    </row>
    <row r="40" spans="1:11" x14ac:dyDescent="0.25">
      <c r="A40" s="53"/>
      <c r="B40" s="21" t="s">
        <v>118</v>
      </c>
      <c r="C40" s="21"/>
      <c r="D40" s="21"/>
      <c r="E40" s="21"/>
      <c r="F40" s="21"/>
      <c r="G40" s="21"/>
      <c r="H40" s="21"/>
      <c r="I40" s="54"/>
    </row>
    <row r="41" spans="1:11" x14ac:dyDescent="0.25">
      <c r="A41" s="53">
        <v>1</v>
      </c>
      <c r="B41" s="21" t="s">
        <v>125</v>
      </c>
      <c r="C41" s="21"/>
      <c r="D41" s="21"/>
      <c r="E41" s="21"/>
      <c r="F41" s="21"/>
      <c r="G41" s="21"/>
      <c r="H41" s="21"/>
      <c r="I41" s="54"/>
      <c r="K41" s="62"/>
    </row>
    <row r="42" spans="1:11" ht="16.5" thickBot="1" x14ac:dyDescent="0.3">
      <c r="A42" s="55"/>
      <c r="B42" s="49" t="s">
        <v>120</v>
      </c>
      <c r="C42" s="49"/>
      <c r="D42" s="49"/>
      <c r="E42" s="49"/>
      <c r="F42" s="49"/>
      <c r="G42" s="49"/>
      <c r="H42" s="49"/>
      <c r="I42" s="56"/>
    </row>
    <row r="44" spans="1:11" x14ac:dyDescent="0.25">
      <c r="B44" t="s">
        <v>105</v>
      </c>
    </row>
  </sheetData>
  <mergeCells count="9">
    <mergeCell ref="B26:I26"/>
    <mergeCell ref="B33:I33"/>
    <mergeCell ref="B34:I34"/>
    <mergeCell ref="A1:I1"/>
    <mergeCell ref="B7:I7"/>
    <mergeCell ref="B8:I8"/>
    <mergeCell ref="B14:I14"/>
    <mergeCell ref="B15:I15"/>
    <mergeCell ref="B25:I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H19" sqref="H19"/>
    </sheetView>
  </sheetViews>
  <sheetFormatPr defaultColWidth="9" defaultRowHeight="12" x14ac:dyDescent="0.2"/>
  <cols>
    <col min="1" max="1" width="66.125" style="2" customWidth="1"/>
    <col min="2" max="3" width="18.125" style="2" customWidth="1"/>
    <col min="4" max="4" width="29.375" style="2" customWidth="1"/>
    <col min="5" max="13" width="9" style="2"/>
    <col min="14" max="14" width="0" style="2" hidden="1" customWidth="1"/>
    <col min="15" max="16384" width="9" style="2"/>
  </cols>
  <sheetData>
    <row r="1" spans="1:14" ht="18.75" x14ac:dyDescent="0.3">
      <c r="A1" s="84" t="str">
        <f>+Overview!A1</f>
        <v xml:space="preserve">Measure Title: 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3" spans="1:14" x14ac:dyDescent="0.2">
      <c r="A3" s="17" t="s">
        <v>63</v>
      </c>
      <c r="B3" s="17" t="s">
        <v>64</v>
      </c>
      <c r="C3" s="17" t="s">
        <v>77</v>
      </c>
      <c r="D3" s="17" t="s">
        <v>78</v>
      </c>
      <c r="N3" s="2" t="s">
        <v>65</v>
      </c>
    </row>
    <row r="4" spans="1:14" x14ac:dyDescent="0.2">
      <c r="A4" s="8"/>
      <c r="B4" s="8"/>
      <c r="C4" s="8"/>
      <c r="D4" s="8"/>
      <c r="N4" s="2" t="s">
        <v>66</v>
      </c>
    </row>
    <row r="5" spans="1:14" x14ac:dyDescent="0.2">
      <c r="A5" s="8"/>
      <c r="B5" s="8"/>
      <c r="C5" s="8"/>
      <c r="D5" s="8"/>
      <c r="N5" s="2" t="s">
        <v>73</v>
      </c>
    </row>
    <row r="6" spans="1:14" x14ac:dyDescent="0.2">
      <c r="A6" s="8"/>
      <c r="B6" s="8"/>
      <c r="C6" s="8"/>
      <c r="D6" s="8"/>
      <c r="N6" s="2" t="s">
        <v>67</v>
      </c>
    </row>
    <row r="7" spans="1:14" x14ac:dyDescent="0.2">
      <c r="A7" s="8"/>
      <c r="B7" s="8"/>
      <c r="C7" s="8"/>
      <c r="D7" s="8"/>
      <c r="N7" s="2" t="s">
        <v>68</v>
      </c>
    </row>
    <row r="8" spans="1:14" x14ac:dyDescent="0.2">
      <c r="A8" s="8"/>
      <c r="B8" s="8"/>
      <c r="C8" s="8"/>
      <c r="D8" s="8"/>
      <c r="N8" s="2" t="s">
        <v>69</v>
      </c>
    </row>
    <row r="9" spans="1:14" x14ac:dyDescent="0.2">
      <c r="A9" s="8"/>
      <c r="B9" s="8"/>
      <c r="C9" s="8"/>
      <c r="D9" s="8"/>
      <c r="N9" s="2" t="s">
        <v>70</v>
      </c>
    </row>
    <row r="10" spans="1:14" x14ac:dyDescent="0.2">
      <c r="A10" s="8"/>
      <c r="B10" s="8"/>
      <c r="C10" s="8"/>
      <c r="D10" s="8"/>
      <c r="N10" s="2" t="s">
        <v>71</v>
      </c>
    </row>
    <row r="11" spans="1:14" x14ac:dyDescent="0.2">
      <c r="A11" s="8"/>
      <c r="B11" s="8"/>
      <c r="C11" s="8"/>
      <c r="D11" s="8"/>
      <c r="N11" s="2" t="s">
        <v>72</v>
      </c>
    </row>
    <row r="12" spans="1:14" x14ac:dyDescent="0.2">
      <c r="A12" s="8"/>
      <c r="B12" s="8"/>
      <c r="C12" s="8"/>
      <c r="D12" s="8"/>
      <c r="N12" s="2" t="s">
        <v>74</v>
      </c>
    </row>
    <row r="13" spans="1:14" x14ac:dyDescent="0.2">
      <c r="A13" s="8"/>
      <c r="B13" s="8"/>
      <c r="C13" s="8"/>
      <c r="D13" s="8"/>
      <c r="N13" s="2" t="s">
        <v>75</v>
      </c>
    </row>
    <row r="14" spans="1:14" x14ac:dyDescent="0.2">
      <c r="A14" s="8"/>
      <c r="B14" s="8"/>
      <c r="C14" s="8"/>
      <c r="D14" s="8"/>
      <c r="N14" s="2" t="s">
        <v>76</v>
      </c>
    </row>
    <row r="15" spans="1:14" x14ac:dyDescent="0.2">
      <c r="A15" s="8"/>
      <c r="B15" s="8"/>
      <c r="C15" s="8"/>
      <c r="D15" s="8"/>
    </row>
    <row r="16" spans="1:14" x14ac:dyDescent="0.2">
      <c r="A16" s="8"/>
      <c r="B16" s="8"/>
      <c r="C16" s="8"/>
      <c r="D16" s="8"/>
    </row>
    <row r="17" spans="1:4" x14ac:dyDescent="0.2">
      <c r="A17" s="8"/>
      <c r="B17" s="8"/>
      <c r="C17" s="8"/>
      <c r="D17" s="8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  <row r="22" spans="1:4" x14ac:dyDescent="0.2">
      <c r="A22" s="8"/>
      <c r="B22" s="8"/>
      <c r="C22" s="8"/>
      <c r="D22" s="8"/>
    </row>
    <row r="23" spans="1:4" x14ac:dyDescent="0.2">
      <c r="A23" s="8"/>
      <c r="B23" s="8"/>
      <c r="C23" s="8"/>
      <c r="D23" s="8"/>
    </row>
    <row r="24" spans="1:4" x14ac:dyDescent="0.2">
      <c r="A24" s="8"/>
      <c r="B24" s="8"/>
      <c r="C24" s="8"/>
      <c r="D24" s="8"/>
    </row>
    <row r="25" spans="1:4" x14ac:dyDescent="0.2">
      <c r="A25" s="8"/>
      <c r="B25" s="8"/>
      <c r="C25" s="8"/>
      <c r="D25" s="8"/>
    </row>
    <row r="26" spans="1:4" x14ac:dyDescent="0.2">
      <c r="A26" s="8"/>
      <c r="B26" s="8"/>
      <c r="C26" s="8"/>
      <c r="D26" s="8"/>
    </row>
    <row r="27" spans="1:4" x14ac:dyDescent="0.2">
      <c r="A27" s="8"/>
      <c r="B27" s="8"/>
      <c r="C27" s="8"/>
      <c r="D27" s="8"/>
    </row>
    <row r="28" spans="1:4" x14ac:dyDescent="0.2">
      <c r="A28" s="8"/>
      <c r="B28" s="8"/>
      <c r="C28" s="8"/>
      <c r="D28" s="8"/>
    </row>
    <row r="29" spans="1:4" x14ac:dyDescent="0.2">
      <c r="A29" s="8"/>
      <c r="B29" s="8"/>
      <c r="C29" s="8"/>
      <c r="D29" s="8"/>
    </row>
    <row r="30" spans="1:4" x14ac:dyDescent="0.2">
      <c r="A30" s="8"/>
      <c r="B30" s="8"/>
      <c r="C30" s="8"/>
      <c r="D30" s="8"/>
    </row>
    <row r="31" spans="1:4" x14ac:dyDescent="0.2">
      <c r="A31" s="8"/>
      <c r="B31" s="8"/>
      <c r="C31" s="8"/>
      <c r="D31" s="8"/>
    </row>
    <row r="32" spans="1:4" x14ac:dyDescent="0.2">
      <c r="A32" s="8"/>
      <c r="B32" s="8"/>
      <c r="C32" s="8"/>
      <c r="D32" s="8"/>
    </row>
    <row r="33" spans="1:4" x14ac:dyDescent="0.2">
      <c r="A33" s="8"/>
      <c r="B33" s="8"/>
      <c r="C33" s="8"/>
      <c r="D33" s="8"/>
    </row>
    <row r="34" spans="1:4" x14ac:dyDescent="0.2">
      <c r="A34" s="8"/>
      <c r="B34" s="8"/>
      <c r="C34" s="8"/>
      <c r="D34" s="8"/>
    </row>
    <row r="35" spans="1:4" x14ac:dyDescent="0.2">
      <c r="A35" s="8"/>
      <c r="B35" s="8"/>
      <c r="C35" s="8"/>
      <c r="D35" s="8"/>
    </row>
    <row r="36" spans="1:4" x14ac:dyDescent="0.2">
      <c r="A36" s="8"/>
      <c r="B36" s="8"/>
      <c r="C36" s="8"/>
      <c r="D36" s="8"/>
    </row>
    <row r="37" spans="1:4" x14ac:dyDescent="0.2">
      <c r="A37" s="8"/>
      <c r="B37" s="8"/>
      <c r="C37" s="8"/>
      <c r="D37" s="8"/>
    </row>
    <row r="38" spans="1:4" x14ac:dyDescent="0.2">
      <c r="A38" s="8"/>
      <c r="B38" s="8"/>
      <c r="C38" s="8"/>
      <c r="D38" s="8"/>
    </row>
    <row r="39" spans="1:4" x14ac:dyDescent="0.2">
      <c r="A39" s="8"/>
      <c r="B39" s="8"/>
      <c r="C39" s="8"/>
      <c r="D39" s="8"/>
    </row>
    <row r="40" spans="1:4" x14ac:dyDescent="0.2">
      <c r="A40" s="8"/>
      <c r="B40" s="8"/>
      <c r="C40" s="8"/>
      <c r="D40" s="8"/>
    </row>
    <row r="41" spans="1:4" x14ac:dyDescent="0.2">
      <c r="A41" s="8"/>
      <c r="B41" s="8"/>
      <c r="C41" s="8"/>
      <c r="D41" s="8"/>
    </row>
    <row r="42" spans="1:4" x14ac:dyDescent="0.2">
      <c r="A42" s="8"/>
      <c r="B42" s="8"/>
      <c r="C42" s="8"/>
      <c r="D42" s="8"/>
    </row>
    <row r="43" spans="1:4" x14ac:dyDescent="0.2">
      <c r="A43" s="8"/>
      <c r="B43" s="8"/>
      <c r="C43" s="8"/>
      <c r="D43" s="8"/>
    </row>
    <row r="44" spans="1:4" x14ac:dyDescent="0.2">
      <c r="A44" s="8"/>
      <c r="B44" s="8"/>
      <c r="C44" s="8"/>
      <c r="D44" s="8"/>
    </row>
    <row r="45" spans="1:4" x14ac:dyDescent="0.2">
      <c r="A45" s="8"/>
      <c r="B45" s="8"/>
      <c r="C45" s="8"/>
      <c r="D45" s="8"/>
    </row>
    <row r="46" spans="1:4" x14ac:dyDescent="0.2">
      <c r="A46" s="8"/>
      <c r="B46" s="8"/>
      <c r="C46" s="8"/>
      <c r="D46" s="8"/>
    </row>
    <row r="47" spans="1:4" x14ac:dyDescent="0.2">
      <c r="A47" s="8"/>
      <c r="B47" s="8"/>
      <c r="C47" s="8"/>
      <c r="D47" s="8"/>
    </row>
    <row r="48" spans="1:4" x14ac:dyDescent="0.2">
      <c r="A48" s="8"/>
      <c r="B48" s="8"/>
      <c r="C48" s="8"/>
      <c r="D48" s="8"/>
    </row>
    <row r="49" spans="1:4" x14ac:dyDescent="0.2">
      <c r="A49" s="8"/>
      <c r="B49" s="8"/>
      <c r="C49" s="8"/>
      <c r="D49" s="8"/>
    </row>
    <row r="50" spans="1:4" x14ac:dyDescent="0.2">
      <c r="A50" s="8"/>
      <c r="B50" s="8"/>
      <c r="C50" s="8"/>
      <c r="D50" s="8"/>
    </row>
    <row r="51" spans="1:4" x14ac:dyDescent="0.2">
      <c r="A51" s="8"/>
      <c r="B51" s="8"/>
      <c r="C51" s="8"/>
      <c r="D51" s="8"/>
    </row>
    <row r="52" spans="1:4" x14ac:dyDescent="0.2">
      <c r="A52" s="8"/>
      <c r="B52" s="8"/>
      <c r="C52" s="8"/>
      <c r="D52" s="8"/>
    </row>
    <row r="53" spans="1:4" x14ac:dyDescent="0.2">
      <c r="A53" s="8"/>
      <c r="B53" s="8"/>
      <c r="C53" s="8"/>
      <c r="D53" s="8"/>
    </row>
    <row r="54" spans="1:4" x14ac:dyDescent="0.2">
      <c r="A54" s="8"/>
      <c r="B54" s="8"/>
      <c r="C54" s="8"/>
      <c r="D54" s="8"/>
    </row>
    <row r="55" spans="1:4" x14ac:dyDescent="0.2">
      <c r="A55" s="8"/>
      <c r="B55" s="8"/>
      <c r="C55" s="8"/>
      <c r="D55" s="8"/>
    </row>
    <row r="56" spans="1:4" x14ac:dyDescent="0.2">
      <c r="A56" s="8"/>
      <c r="B56" s="8"/>
      <c r="C56" s="8"/>
      <c r="D56" s="8"/>
    </row>
    <row r="57" spans="1:4" x14ac:dyDescent="0.2">
      <c r="A57" s="8"/>
      <c r="B57" s="8"/>
      <c r="C57" s="8"/>
      <c r="D57" s="8"/>
    </row>
    <row r="58" spans="1:4" x14ac:dyDescent="0.2">
      <c r="A58" s="8"/>
      <c r="B58" s="8"/>
      <c r="C58" s="8"/>
      <c r="D58" s="8"/>
    </row>
    <row r="59" spans="1:4" x14ac:dyDescent="0.2">
      <c r="A59" s="8"/>
      <c r="B59" s="8"/>
      <c r="C59" s="8"/>
      <c r="D59" s="8"/>
    </row>
    <row r="60" spans="1:4" x14ac:dyDescent="0.2">
      <c r="A60" s="8"/>
      <c r="B60" s="8"/>
      <c r="C60" s="8"/>
      <c r="D60" s="8"/>
    </row>
  </sheetData>
  <mergeCells count="1">
    <mergeCell ref="A1:N1"/>
  </mergeCells>
  <dataValidations count="1">
    <dataValidation type="list" allowBlank="1" showInputMessage="1" showErrorMessage="1" sqref="B4">
      <formula1>$N$3:$N$14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>
      <selection activeCell="B6" sqref="B6"/>
    </sheetView>
  </sheetViews>
  <sheetFormatPr defaultColWidth="9" defaultRowHeight="12" x14ac:dyDescent="0.2"/>
  <cols>
    <col min="1" max="1" width="66.125" style="2" customWidth="1"/>
    <col min="2" max="2" width="6.625" style="2" customWidth="1"/>
    <col min="3" max="3" width="17.125" style="3" customWidth="1"/>
    <col min="4" max="4" width="6.375" style="2" customWidth="1"/>
    <col min="5" max="5" width="17.125" style="3" customWidth="1"/>
    <col min="6" max="6" width="6.5" style="2" customWidth="1"/>
    <col min="7" max="7" width="17.125" style="3" customWidth="1"/>
    <col min="8" max="9" width="9" style="2"/>
    <col min="10" max="11" width="0" style="2" hidden="1" customWidth="1"/>
    <col min="12" max="16384" width="9" style="2"/>
  </cols>
  <sheetData>
    <row r="1" spans="1:15" ht="32.25" customHeight="1" x14ac:dyDescent="0.2">
      <c r="A1" s="95" t="str">
        <f>+Overview!A1</f>
        <v xml:space="preserve">Measure Title: 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3" spans="1:15" x14ac:dyDescent="0.2">
      <c r="A3" s="5"/>
      <c r="B3" s="105" t="s">
        <v>80</v>
      </c>
      <c r="C3" s="105"/>
      <c r="D3" s="105" t="s">
        <v>82</v>
      </c>
      <c r="E3" s="105"/>
      <c r="F3" s="105" t="s">
        <v>83</v>
      </c>
      <c r="G3" s="105"/>
    </row>
    <row r="4" spans="1:15" ht="38.25" customHeight="1" x14ac:dyDescent="0.2">
      <c r="A4" s="5"/>
      <c r="B4" s="104" t="s">
        <v>86</v>
      </c>
      <c r="C4" s="104"/>
      <c r="D4" s="104" t="s">
        <v>87</v>
      </c>
      <c r="E4" s="104"/>
      <c r="F4" s="104" t="s">
        <v>88</v>
      </c>
      <c r="G4" s="104"/>
    </row>
    <row r="5" spans="1:15" x14ac:dyDescent="0.2">
      <c r="A5" s="6" t="s">
        <v>63</v>
      </c>
      <c r="B5" s="6" t="s">
        <v>81</v>
      </c>
      <c r="C5" s="18" t="s">
        <v>79</v>
      </c>
      <c r="D5" s="6" t="s">
        <v>81</v>
      </c>
      <c r="E5" s="18" t="s">
        <v>79</v>
      </c>
      <c r="F5" s="6" t="s">
        <v>81</v>
      </c>
      <c r="G5" s="18" t="s">
        <v>79</v>
      </c>
      <c r="K5" s="2" t="s">
        <v>84</v>
      </c>
    </row>
    <row r="6" spans="1:15" x14ac:dyDescent="0.2">
      <c r="A6" s="2">
        <f>+'Value Sets'!A4</f>
        <v>0</v>
      </c>
      <c r="K6" s="2" t="s">
        <v>85</v>
      </c>
    </row>
    <row r="7" spans="1:15" x14ac:dyDescent="0.2">
      <c r="A7" s="2">
        <f>+'Value Sets'!A5</f>
        <v>0</v>
      </c>
    </row>
    <row r="8" spans="1:15" x14ac:dyDescent="0.2">
      <c r="A8" s="2">
        <f>+'Value Sets'!A6</f>
        <v>0</v>
      </c>
    </row>
    <row r="9" spans="1:15" x14ac:dyDescent="0.2">
      <c r="A9" s="2">
        <f>+'Value Sets'!A7</f>
        <v>0</v>
      </c>
    </row>
    <row r="10" spans="1:15" x14ac:dyDescent="0.2">
      <c r="A10" s="2">
        <f>+'Value Sets'!A8</f>
        <v>0</v>
      </c>
    </row>
    <row r="11" spans="1:15" x14ac:dyDescent="0.2">
      <c r="A11" s="2">
        <f>+'Value Sets'!A9</f>
        <v>0</v>
      </c>
    </row>
    <row r="12" spans="1:15" x14ac:dyDescent="0.2">
      <c r="A12" s="2">
        <f>+'Value Sets'!A10</f>
        <v>0</v>
      </c>
    </row>
    <row r="13" spans="1:15" x14ac:dyDescent="0.2">
      <c r="A13" s="2">
        <f>+'Value Sets'!A11</f>
        <v>0</v>
      </c>
    </row>
    <row r="14" spans="1:15" x14ac:dyDescent="0.2">
      <c r="A14" s="2">
        <f>+'Value Sets'!A12</f>
        <v>0</v>
      </c>
    </row>
    <row r="15" spans="1:15" x14ac:dyDescent="0.2">
      <c r="A15" s="2">
        <f>+'Value Sets'!A13</f>
        <v>0</v>
      </c>
    </row>
    <row r="16" spans="1:15" x14ac:dyDescent="0.2">
      <c r="A16" s="2">
        <f>+'Value Sets'!A14</f>
        <v>0</v>
      </c>
    </row>
    <row r="17" spans="1:1" x14ac:dyDescent="0.2">
      <c r="A17" s="2">
        <f>+'Value Sets'!A15</f>
        <v>0</v>
      </c>
    </row>
    <row r="18" spans="1:1" x14ac:dyDescent="0.2">
      <c r="A18" s="2">
        <f>+'Value Sets'!A16</f>
        <v>0</v>
      </c>
    </row>
    <row r="19" spans="1:1" x14ac:dyDescent="0.2">
      <c r="A19" s="2">
        <f>+'Value Sets'!A17</f>
        <v>0</v>
      </c>
    </row>
    <row r="20" spans="1:1" x14ac:dyDescent="0.2">
      <c r="A20" s="2">
        <f>+'Value Sets'!A18</f>
        <v>0</v>
      </c>
    </row>
    <row r="21" spans="1:1" x14ac:dyDescent="0.2">
      <c r="A21" s="2">
        <f>+'Value Sets'!A19</f>
        <v>0</v>
      </c>
    </row>
    <row r="22" spans="1:1" x14ac:dyDescent="0.2">
      <c r="A22" s="2">
        <f>+'Value Sets'!A20</f>
        <v>0</v>
      </c>
    </row>
    <row r="23" spans="1:1" x14ac:dyDescent="0.2">
      <c r="A23" s="2">
        <f>+'Value Sets'!A21</f>
        <v>0</v>
      </c>
    </row>
    <row r="24" spans="1:1" x14ac:dyDescent="0.2">
      <c r="A24" s="2">
        <f>+'Value Sets'!A22</f>
        <v>0</v>
      </c>
    </row>
    <row r="25" spans="1:1" x14ac:dyDescent="0.2">
      <c r="A25" s="2">
        <f>+'Value Sets'!A23</f>
        <v>0</v>
      </c>
    </row>
    <row r="26" spans="1:1" x14ac:dyDescent="0.2">
      <c r="A26" s="2">
        <f>+'Value Sets'!A24</f>
        <v>0</v>
      </c>
    </row>
    <row r="27" spans="1:1" x14ac:dyDescent="0.2">
      <c r="A27" s="2">
        <f>+'Value Sets'!A25</f>
        <v>0</v>
      </c>
    </row>
    <row r="28" spans="1:1" x14ac:dyDescent="0.2">
      <c r="A28" s="2">
        <f>+'Value Sets'!A26</f>
        <v>0</v>
      </c>
    </row>
    <row r="29" spans="1:1" x14ac:dyDescent="0.2">
      <c r="A29" s="2">
        <f>+'Value Sets'!A27</f>
        <v>0</v>
      </c>
    </row>
    <row r="30" spans="1:1" x14ac:dyDescent="0.2">
      <c r="A30" s="2">
        <f>+'Value Sets'!A28</f>
        <v>0</v>
      </c>
    </row>
    <row r="31" spans="1:1" x14ac:dyDescent="0.2">
      <c r="A31" s="2">
        <f>+'Value Sets'!A29</f>
        <v>0</v>
      </c>
    </row>
    <row r="32" spans="1:1" x14ac:dyDescent="0.2">
      <c r="A32" s="2">
        <f>+'Value Sets'!A30</f>
        <v>0</v>
      </c>
    </row>
    <row r="33" spans="1:1" x14ac:dyDescent="0.2">
      <c r="A33" s="2">
        <f>+'Value Sets'!A31</f>
        <v>0</v>
      </c>
    </row>
    <row r="34" spans="1:1" x14ac:dyDescent="0.2">
      <c r="A34" s="2">
        <f>+'Value Sets'!A32</f>
        <v>0</v>
      </c>
    </row>
    <row r="35" spans="1:1" x14ac:dyDescent="0.2">
      <c r="A35" s="2">
        <f>+'Value Sets'!A33</f>
        <v>0</v>
      </c>
    </row>
    <row r="36" spans="1:1" x14ac:dyDescent="0.2">
      <c r="A36" s="2">
        <f>+'Value Sets'!A34</f>
        <v>0</v>
      </c>
    </row>
    <row r="37" spans="1:1" x14ac:dyDescent="0.2">
      <c r="A37" s="2">
        <f>+'Value Sets'!A35</f>
        <v>0</v>
      </c>
    </row>
    <row r="38" spans="1:1" x14ac:dyDescent="0.2">
      <c r="A38" s="2">
        <f>+'Value Sets'!A36</f>
        <v>0</v>
      </c>
    </row>
    <row r="39" spans="1:1" x14ac:dyDescent="0.2">
      <c r="A39" s="2">
        <f>+'Value Sets'!A37</f>
        <v>0</v>
      </c>
    </row>
    <row r="40" spans="1:1" x14ac:dyDescent="0.2">
      <c r="A40" s="2">
        <f>+'Value Sets'!A38</f>
        <v>0</v>
      </c>
    </row>
    <row r="41" spans="1:1" x14ac:dyDescent="0.2">
      <c r="A41" s="2">
        <f>+'Value Sets'!A39</f>
        <v>0</v>
      </c>
    </row>
    <row r="42" spans="1:1" x14ac:dyDescent="0.2">
      <c r="A42" s="2">
        <f>+'Value Sets'!A40</f>
        <v>0</v>
      </c>
    </row>
    <row r="43" spans="1:1" x14ac:dyDescent="0.2">
      <c r="A43" s="2">
        <f>+'Value Sets'!A41</f>
        <v>0</v>
      </c>
    </row>
    <row r="44" spans="1:1" x14ac:dyDescent="0.2">
      <c r="A44" s="2">
        <f>+'Value Sets'!A42</f>
        <v>0</v>
      </c>
    </row>
    <row r="45" spans="1:1" x14ac:dyDescent="0.2">
      <c r="A45" s="2">
        <f>+'Value Sets'!A43</f>
        <v>0</v>
      </c>
    </row>
    <row r="46" spans="1:1" x14ac:dyDescent="0.2">
      <c r="A46" s="2">
        <f>+'Value Sets'!A44</f>
        <v>0</v>
      </c>
    </row>
    <row r="47" spans="1:1" x14ac:dyDescent="0.2">
      <c r="A47" s="2">
        <f>+'Value Sets'!A45</f>
        <v>0</v>
      </c>
    </row>
    <row r="48" spans="1:1" x14ac:dyDescent="0.2">
      <c r="A48" s="2">
        <f>+'Value Sets'!A46</f>
        <v>0</v>
      </c>
    </row>
    <row r="49" spans="1:1" x14ac:dyDescent="0.2">
      <c r="A49" s="2">
        <f>+'Value Sets'!A47</f>
        <v>0</v>
      </c>
    </row>
    <row r="50" spans="1:1" x14ac:dyDescent="0.2">
      <c r="A50" s="2">
        <f>+'Value Sets'!A48</f>
        <v>0</v>
      </c>
    </row>
    <row r="51" spans="1:1" x14ac:dyDescent="0.2">
      <c r="A51" s="2">
        <f>+'Value Sets'!A49</f>
        <v>0</v>
      </c>
    </row>
    <row r="52" spans="1:1" x14ac:dyDescent="0.2">
      <c r="A52" s="2">
        <f>+'Value Sets'!A50</f>
        <v>0</v>
      </c>
    </row>
    <row r="53" spans="1:1" x14ac:dyDescent="0.2">
      <c r="A53" s="2">
        <f>+'Value Sets'!A51</f>
        <v>0</v>
      </c>
    </row>
    <row r="54" spans="1:1" x14ac:dyDescent="0.2">
      <c r="A54" s="2">
        <f>+'Value Sets'!A52</f>
        <v>0</v>
      </c>
    </row>
    <row r="55" spans="1:1" x14ac:dyDescent="0.2">
      <c r="A55" s="2">
        <f>+'Value Sets'!A53</f>
        <v>0</v>
      </c>
    </row>
    <row r="56" spans="1:1" x14ac:dyDescent="0.2">
      <c r="A56" s="2">
        <f>+'Value Sets'!A54</f>
        <v>0</v>
      </c>
    </row>
    <row r="57" spans="1:1" x14ac:dyDescent="0.2">
      <c r="A57" s="2">
        <f>+'Value Sets'!A55</f>
        <v>0</v>
      </c>
    </row>
    <row r="58" spans="1:1" x14ac:dyDescent="0.2">
      <c r="A58" s="2">
        <f>+'Value Sets'!A56</f>
        <v>0</v>
      </c>
    </row>
    <row r="59" spans="1:1" x14ac:dyDescent="0.2">
      <c r="A59" s="2">
        <f>+'Value Sets'!A57</f>
        <v>0</v>
      </c>
    </row>
    <row r="60" spans="1:1" x14ac:dyDescent="0.2">
      <c r="A60" s="2">
        <f>+'Value Sets'!A58</f>
        <v>0</v>
      </c>
    </row>
    <row r="61" spans="1:1" x14ac:dyDescent="0.2">
      <c r="A61" s="2">
        <f>+'Value Sets'!A59</f>
        <v>0</v>
      </c>
    </row>
    <row r="62" spans="1:1" x14ac:dyDescent="0.2">
      <c r="A62" s="2">
        <f>+'Value Sets'!A60</f>
        <v>0</v>
      </c>
    </row>
    <row r="63" spans="1:1" x14ac:dyDescent="0.2">
      <c r="A63" s="2">
        <f>+'Value Sets'!A61</f>
        <v>0</v>
      </c>
    </row>
    <row r="64" spans="1:1" x14ac:dyDescent="0.2">
      <c r="A64" s="2">
        <f>+'Value Sets'!A62</f>
        <v>0</v>
      </c>
    </row>
    <row r="65" spans="1:1" x14ac:dyDescent="0.2">
      <c r="A65" s="2">
        <f>+'Value Sets'!A63</f>
        <v>0</v>
      </c>
    </row>
    <row r="66" spans="1:1" x14ac:dyDescent="0.2">
      <c r="A66" s="2">
        <f>+'Value Sets'!A64</f>
        <v>0</v>
      </c>
    </row>
    <row r="67" spans="1:1" x14ac:dyDescent="0.2">
      <c r="A67" s="2">
        <f>+'Value Sets'!A65</f>
        <v>0</v>
      </c>
    </row>
    <row r="68" spans="1:1" x14ac:dyDescent="0.2">
      <c r="A68" s="2">
        <f>+'Value Sets'!A66</f>
        <v>0</v>
      </c>
    </row>
    <row r="69" spans="1:1" x14ac:dyDescent="0.2">
      <c r="A69" s="2">
        <f>+'Value Sets'!A67</f>
        <v>0</v>
      </c>
    </row>
    <row r="70" spans="1:1" x14ac:dyDescent="0.2">
      <c r="A70" s="2">
        <f>+'Value Sets'!A68</f>
        <v>0</v>
      </c>
    </row>
    <row r="71" spans="1:1" x14ac:dyDescent="0.2">
      <c r="A71" s="2">
        <f>+'Value Sets'!A69</f>
        <v>0</v>
      </c>
    </row>
    <row r="72" spans="1:1" x14ac:dyDescent="0.2">
      <c r="A72" s="2">
        <f>+'Value Sets'!A70</f>
        <v>0</v>
      </c>
    </row>
    <row r="73" spans="1:1" x14ac:dyDescent="0.2">
      <c r="A73" s="2">
        <f>+'Value Sets'!A71</f>
        <v>0</v>
      </c>
    </row>
    <row r="74" spans="1:1" x14ac:dyDescent="0.2">
      <c r="A74" s="2">
        <f>+'Value Sets'!A72</f>
        <v>0</v>
      </c>
    </row>
    <row r="75" spans="1:1" x14ac:dyDescent="0.2">
      <c r="A75" s="2">
        <f>+'Value Sets'!A73</f>
        <v>0</v>
      </c>
    </row>
    <row r="76" spans="1:1" x14ac:dyDescent="0.2">
      <c r="A76" s="2">
        <f>+'Value Sets'!A74</f>
        <v>0</v>
      </c>
    </row>
    <row r="77" spans="1:1" x14ac:dyDescent="0.2">
      <c r="A77" s="2">
        <f>+'Value Sets'!A75</f>
        <v>0</v>
      </c>
    </row>
    <row r="78" spans="1:1" x14ac:dyDescent="0.2">
      <c r="A78" s="2">
        <f>+'Value Sets'!A76</f>
        <v>0</v>
      </c>
    </row>
    <row r="79" spans="1:1" x14ac:dyDescent="0.2">
      <c r="A79" s="2">
        <f>+'Value Sets'!A77</f>
        <v>0</v>
      </c>
    </row>
    <row r="80" spans="1:1" x14ac:dyDescent="0.2">
      <c r="A80" s="2">
        <f>+'Value Sets'!A78</f>
        <v>0</v>
      </c>
    </row>
    <row r="81" spans="1:1" x14ac:dyDescent="0.2">
      <c r="A81" s="2">
        <f>+'Value Sets'!A79</f>
        <v>0</v>
      </c>
    </row>
    <row r="82" spans="1:1" x14ac:dyDescent="0.2">
      <c r="A82" s="2">
        <f>+'Value Sets'!A80</f>
        <v>0</v>
      </c>
    </row>
    <row r="83" spans="1:1" x14ac:dyDescent="0.2">
      <c r="A83" s="2">
        <f>+'Value Sets'!A81</f>
        <v>0</v>
      </c>
    </row>
    <row r="84" spans="1:1" x14ac:dyDescent="0.2">
      <c r="A84" s="2">
        <f>+'Value Sets'!A82</f>
        <v>0</v>
      </c>
    </row>
    <row r="85" spans="1:1" x14ac:dyDescent="0.2">
      <c r="A85" s="2">
        <f>+'Value Sets'!A83</f>
        <v>0</v>
      </c>
    </row>
    <row r="86" spans="1:1" x14ac:dyDescent="0.2">
      <c r="A86" s="2">
        <f>+'Value Sets'!A84</f>
        <v>0</v>
      </c>
    </row>
    <row r="87" spans="1:1" x14ac:dyDescent="0.2">
      <c r="A87" s="2">
        <f>+'Value Sets'!A85</f>
        <v>0</v>
      </c>
    </row>
    <row r="88" spans="1:1" x14ac:dyDescent="0.2">
      <c r="A88" s="2">
        <f>+'Value Sets'!A86</f>
        <v>0</v>
      </c>
    </row>
    <row r="89" spans="1:1" x14ac:dyDescent="0.2">
      <c r="A89" s="2">
        <f>+'Value Sets'!A87</f>
        <v>0</v>
      </c>
    </row>
    <row r="90" spans="1:1" x14ac:dyDescent="0.2">
      <c r="A90" s="2">
        <f>+'Value Sets'!A88</f>
        <v>0</v>
      </c>
    </row>
    <row r="91" spans="1:1" x14ac:dyDescent="0.2">
      <c r="A91" s="2">
        <f>+'Value Sets'!A89</f>
        <v>0</v>
      </c>
    </row>
    <row r="92" spans="1:1" x14ac:dyDescent="0.2">
      <c r="A92" s="2">
        <f>+'Value Sets'!A90</f>
        <v>0</v>
      </c>
    </row>
    <row r="93" spans="1:1" x14ac:dyDescent="0.2">
      <c r="A93" s="2">
        <f>+'Value Sets'!A91</f>
        <v>0</v>
      </c>
    </row>
    <row r="94" spans="1:1" x14ac:dyDescent="0.2">
      <c r="A94" s="2">
        <f>+'Value Sets'!A92</f>
        <v>0</v>
      </c>
    </row>
    <row r="95" spans="1:1" x14ac:dyDescent="0.2">
      <c r="A95" s="2">
        <f>+'Value Sets'!A93</f>
        <v>0</v>
      </c>
    </row>
    <row r="96" spans="1:1" x14ac:dyDescent="0.2">
      <c r="A96" s="2">
        <f>+'Value Sets'!A94</f>
        <v>0</v>
      </c>
    </row>
    <row r="97" spans="1:1" x14ac:dyDescent="0.2">
      <c r="A97" s="2">
        <f>+'Value Sets'!A95</f>
        <v>0</v>
      </c>
    </row>
    <row r="98" spans="1:1" x14ac:dyDescent="0.2">
      <c r="A98" s="2">
        <f>+'Value Sets'!A96</f>
        <v>0</v>
      </c>
    </row>
    <row r="99" spans="1:1" x14ac:dyDescent="0.2">
      <c r="A99" s="2">
        <f>+'Value Sets'!A97</f>
        <v>0</v>
      </c>
    </row>
    <row r="100" spans="1:1" x14ac:dyDescent="0.2">
      <c r="A100" s="2">
        <f>+'Value Sets'!A98</f>
        <v>0</v>
      </c>
    </row>
  </sheetData>
  <mergeCells count="7">
    <mergeCell ref="A1:O1"/>
    <mergeCell ref="B4:C4"/>
    <mergeCell ref="D3:E3"/>
    <mergeCell ref="D4:E4"/>
    <mergeCell ref="F3:G3"/>
    <mergeCell ref="F4:G4"/>
    <mergeCell ref="B3:C3"/>
  </mergeCells>
  <dataValidations count="1">
    <dataValidation type="list" allowBlank="1" showInputMessage="1" showErrorMessage="1" sqref="B6:B59 F6:F59 D6:D59">
      <formula1>$K$5:$K$6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EF47C9-57D2-486C-80C1-B6A560392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248464-4B4C-4F5D-8001-AEBFB6CE83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64229-8C0E-49EA-B566-399E149343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BEGIN HERE</vt:lpstr>
      <vt:lpstr>Overview</vt:lpstr>
      <vt:lpstr>Scorecard</vt:lpstr>
      <vt:lpstr>Analysis</vt:lpstr>
      <vt:lpstr>Scorecard Definitions</vt:lpstr>
      <vt:lpstr>Value Sets</vt:lpstr>
      <vt:lpstr>Value Set Evaluation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Wunmi Isijola</cp:lastModifiedBy>
  <dcterms:created xsi:type="dcterms:W3CDTF">2016-07-22T15:33:17Z</dcterms:created>
  <dcterms:modified xsi:type="dcterms:W3CDTF">2016-11-03T22:27:04Z</dcterms:modified>
</cp:coreProperties>
</file>