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05" windowWidth="19020" windowHeight="11070"/>
  </bookViews>
  <sheets>
    <sheet name="Overview" sheetId="4" r:id="rId1"/>
    <sheet name="Total_Variance" sheetId="1" r:id="rId2"/>
    <sheet name="Post_Discharge_Variance" sheetId="5" r:id="rId3"/>
  </sheets>
  <calcPr calcId="145621"/>
</workbook>
</file>

<file path=xl/calcChain.xml><?xml version="1.0" encoding="utf-8"?>
<calcChain xmlns="http://schemas.openxmlformats.org/spreadsheetml/2006/main">
  <c r="G9" i="5" l="1"/>
  <c r="G10" i="5"/>
  <c r="G11" i="5"/>
  <c r="G12" i="5"/>
  <c r="G13" i="5"/>
  <c r="G14" i="5"/>
  <c r="C7" i="5"/>
  <c r="C7" i="1"/>
</calcChain>
</file>

<file path=xl/sharedStrings.xml><?xml version="1.0" encoding="utf-8"?>
<sst xmlns="http://schemas.openxmlformats.org/spreadsheetml/2006/main" count="49" uniqueCount="43">
  <si>
    <t>Complete episode</t>
  </si>
  <si>
    <t>Post-Discharge</t>
  </si>
  <si>
    <t>In-Hospital</t>
  </si>
  <si>
    <t>File Name:</t>
  </si>
  <si>
    <t>Objective:</t>
  </si>
  <si>
    <t>Data:</t>
  </si>
  <si>
    <t>Worksheets:</t>
  </si>
  <si>
    <t>Conclusions:</t>
  </si>
  <si>
    <t>Specifications for Variance Decomposition:</t>
  </si>
  <si>
    <t>In-Hospital/Post-Discharge Interaction</t>
  </si>
  <si>
    <t>Setting</t>
  </si>
  <si>
    <t>Other</t>
  </si>
  <si>
    <t>Skilled Nursing/Home Health Interaction</t>
  </si>
  <si>
    <t>Home Health/Other Interaction</t>
  </si>
  <si>
    <t>Table 2B: Post-Discharge Variance Decomposition by Setting</t>
  </si>
  <si>
    <t>Skilled Nursing Facility (SN)</t>
  </si>
  <si>
    <t>Home Health Agency (HH)</t>
  </si>
  <si>
    <t>Table 1: Variance Decomposition by In-Hospital vs. Post-Discharge</t>
  </si>
  <si>
    <t>Total_Variance</t>
  </si>
  <si>
    <t>Post_Discharge_Variance</t>
  </si>
  <si>
    <t>Decomposition of variance in total episode cost by in-hospital cost versus post-discharge cost.</t>
  </si>
  <si>
    <t>Decomposition of post-discharge variance by readmission cost versus non-readmission cost.
Decomposition of post-discharge variance by post-discharge location.</t>
  </si>
  <si>
    <t>Calculation:</t>
  </si>
  <si>
    <t>The variance of a sum is calculated as:</t>
  </si>
  <si>
    <t>where Cov(A,B) is the covariance of A and B.</t>
  </si>
  <si>
    <t>Var(sum(A+B+C+D) )= Var(A)+Var(B)+Var( C)+Var(D) +2*Cov(A,B)+2*Cov(A,C)+2*Cov(A,D)+2*Cov(B,D)+2*Cov(B,D)+2*Cov(C,D)</t>
  </si>
  <si>
    <t>Variance (dollars)</t>
  </si>
  <si>
    <t>Skilled Nursing/Other Interaction</t>
  </si>
  <si>
    <t>Covariance</t>
  </si>
  <si>
    <t>Var(A+B)=Var(A)+Var(B)+2*Cov(A,B)</t>
  </si>
  <si>
    <t xml:space="preserve">All Part A and B claims data for beneficiaries discharged from a hospital between May 1, 2011 and December 1, 2011.
</t>
  </si>
  <si>
    <t>Explore sources of variance in risk-adjusted episode costs including MS-DRG payment</t>
  </si>
  <si>
    <t>Inpatient</t>
  </si>
  <si>
    <t>Non-Inpatient</t>
  </si>
  <si>
    <t>Inpatient/Non-Inpatient Interaction</t>
  </si>
  <si>
    <t>Inpatient (IP)</t>
  </si>
  <si>
    <t>Skilled Nuring/Inpatient Interaction</t>
  </si>
  <si>
    <t>Home Health/Inpatient Interaction</t>
  </si>
  <si>
    <t>Inpatient/Other Interaction</t>
  </si>
  <si>
    <t>Table 2A: Post-discharge Variance Decomposition by Inpatient vs Non-Inpatient</t>
  </si>
  <si>
    <t>Variance in post-discharge cost makes up a much larger portion of total variance than does variance in in-hospital cost.
Variance in non-inpatient cost makes up a slightly larger portion of post-discharge variance than does variance in inpatient cost.
Variance in inpatient and skilled nursing facility cost consitute most of the post-discharge variance and are roughly equal in size.</t>
  </si>
  <si>
    <t>Prices were standardized and risk adjusted.
The average episode cost does not include outlier payments.  
Includes inpatient claims for the index admission.
Limited to providers with at least 25 MSPB episodes.
The weighted variance was calculated from the average episode cost of each type weighted by the number of episodes at the hospital.</t>
  </si>
  <si>
    <t>NQF_Variance_Analysis_10JUN2013.xlsx</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</si>
</sst>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164" formatCode="0.000000000000"/>
    <numFmt numFmtId="165" formatCode="0.000"/>
    <numFmt numFmtId="166" formatCode="&quot;$&quot;#,##0"/>
    <numFmt numFmtId="167" formatCode="_(&quot;$&quot;* #,##0_);_(&quot;$&quot;* \(#,##0\);_(&quot;$&quot;* &quot;-&quot;??_);_(@_)"/>
  </numFmts>
  <fonts count="8" x14ac:knownFonts="1">
    <font>
      <sz val="11"/>
      <color theme="1"/>
      <name val="Calibri"/>
      <family val="2"/>
      <scheme val="minor"/>
    </font>
    <font>
      <b/>
      <sz val="11"/>
      <color theme="1"/>
      <name val="Calibri"/>
      <family val="2"/>
      <scheme val="minor"/>
    </font>
    <font>
      <u/>
      <sz val="11"/>
      <color theme="10"/>
      <name val="Calibri"/>
      <family val="2"/>
    </font>
    <font>
      <sz val="11"/>
      <color theme="1"/>
      <name val="Calibri"/>
      <family val="2"/>
      <scheme val="minor"/>
    </font>
    <font>
      <sz val="10"/>
      <color theme="1"/>
      <name val="Times New Roman"/>
      <family val="1"/>
    </font>
    <font>
      <b/>
      <sz val="10"/>
      <color theme="1"/>
      <name val="Times New Roman"/>
      <family val="1"/>
    </font>
    <font>
      <i/>
      <u/>
      <sz val="10"/>
      <color theme="10"/>
      <name val="Times New Roman"/>
      <family val="1"/>
    </font>
    <font>
      <i/>
      <sz val="10"/>
      <color theme="1"/>
      <name val="Times New Roman"/>
      <family val="1"/>
    </font>
  </fonts>
  <fills count="3">
    <fill>
      <patternFill patternType="none"/>
    </fill>
    <fill>
      <patternFill patternType="gray125"/>
    </fill>
    <fill>
      <patternFill patternType="solid">
        <fgColor theme="4" tint="0.79998168889431442"/>
        <bgColor indexed="64"/>
      </patternFill>
    </fill>
  </fills>
  <borders count="21">
    <border>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applyNumberFormat="0" applyFill="0" applyBorder="0" applyAlignment="0" applyProtection="0">
      <alignment vertical="top"/>
      <protection locked="0"/>
    </xf>
    <xf numFmtId="44" fontId="3" fillId="0" borderId="0" applyFont="0" applyFill="0" applyBorder="0" applyAlignment="0" applyProtection="0"/>
  </cellStyleXfs>
  <cellXfs count="78">
    <xf numFmtId="0" fontId="0" fillId="0" borderId="0" xfId="0"/>
    <xf numFmtId="2" fontId="0" fillId="0" borderId="0" xfId="0" applyNumberFormat="1"/>
    <xf numFmtId="11" fontId="0" fillId="0" borderId="0" xfId="0" applyNumberFormat="1"/>
    <xf numFmtId="164" fontId="0" fillId="0" borderId="0" xfId="0" applyNumberFormat="1"/>
    <xf numFmtId="0" fontId="1" fillId="0" borderId="3" xfId="0" applyFont="1" applyBorder="1"/>
    <xf numFmtId="0" fontId="0" fillId="2" borderId="5" xfId="0" applyFill="1" applyBorder="1"/>
    <xf numFmtId="2" fontId="1" fillId="2" borderId="6" xfId="0" applyNumberFormat="1" applyFont="1" applyFill="1" applyBorder="1"/>
    <xf numFmtId="0" fontId="1" fillId="0" borderId="4" xfId="0" applyFont="1" applyBorder="1" applyAlignment="1">
      <alignment wrapText="1"/>
    </xf>
    <xf numFmtId="165" fontId="0" fillId="0" borderId="0" xfId="0" applyNumberFormat="1"/>
    <xf numFmtId="0" fontId="1" fillId="2" borderId="5" xfId="0" applyFont="1" applyFill="1" applyBorder="1"/>
    <xf numFmtId="0" fontId="1" fillId="0" borderId="4" xfId="0" applyFont="1" applyFill="1" applyBorder="1"/>
    <xf numFmtId="3" fontId="0" fillId="0" borderId="0" xfId="0" applyNumberFormat="1"/>
    <xf numFmtId="0" fontId="1" fillId="0" borderId="0" xfId="0" applyFont="1" applyFill="1" applyBorder="1"/>
    <xf numFmtId="3" fontId="0" fillId="0" borderId="0" xfId="0" applyNumberFormat="1" applyBorder="1"/>
    <xf numFmtId="0" fontId="1" fillId="0" borderId="0" xfId="0" applyFont="1" applyFill="1" applyBorder="1" applyAlignment="1">
      <alignment horizontal="left" wrapText="1"/>
    </xf>
    <xf numFmtId="0" fontId="0" fillId="0" borderId="0" xfId="0" applyAlignment="1">
      <alignment horizontal="center"/>
    </xf>
    <xf numFmtId="0" fontId="1" fillId="0" borderId="11" xfId="0" applyFont="1" applyBorder="1" applyAlignment="1">
      <alignment horizontal="center"/>
    </xf>
    <xf numFmtId="166" fontId="0" fillId="0" borderId="1" xfId="0" applyNumberFormat="1" applyBorder="1"/>
    <xf numFmtId="166" fontId="0" fillId="0" borderId="2" xfId="0" applyNumberFormat="1" applyBorder="1"/>
    <xf numFmtId="167" fontId="0" fillId="0" borderId="10" xfId="2" applyNumberFormat="1" applyFont="1" applyBorder="1" applyAlignment="1">
      <alignment horizontal="center" vertical="center"/>
    </xf>
    <xf numFmtId="0" fontId="1" fillId="0" borderId="0" xfId="0" applyFont="1" applyBorder="1" applyAlignment="1">
      <alignment horizontal="left" wrapText="1"/>
    </xf>
    <xf numFmtId="2" fontId="1" fillId="2" borderId="6" xfId="0" applyNumberFormat="1" applyFont="1" applyFill="1" applyBorder="1" applyAlignment="1">
      <alignment horizontal="center"/>
    </xf>
    <xf numFmtId="3" fontId="0" fillId="0" borderId="0" xfId="0" applyNumberFormat="1" applyBorder="1" applyAlignment="1">
      <alignment horizontal="center"/>
    </xf>
    <xf numFmtId="166" fontId="0" fillId="0" borderId="0" xfId="0" applyNumberFormat="1" applyBorder="1" applyAlignment="1">
      <alignment horizontal="center" vertical="center"/>
    </xf>
    <xf numFmtId="3" fontId="0" fillId="0" borderId="0" xfId="0" applyNumberFormat="1" applyBorder="1" applyAlignment="1">
      <alignment horizontal="center" vertical="center"/>
    </xf>
    <xf numFmtId="166" fontId="0" fillId="0" borderId="1" xfId="0" applyNumberFormat="1" applyBorder="1" applyAlignment="1">
      <alignment horizontal="right"/>
    </xf>
    <xf numFmtId="166" fontId="0" fillId="0" borderId="2" xfId="0" applyNumberFormat="1" applyBorder="1" applyAlignment="1">
      <alignment horizontal="right"/>
    </xf>
    <xf numFmtId="166" fontId="0" fillId="0" borderId="0" xfId="0" applyNumberFormat="1" applyFont="1" applyBorder="1" applyAlignment="1">
      <alignment horizontal="right"/>
    </xf>
    <xf numFmtId="166" fontId="0" fillId="0" borderId="0" xfId="0" applyNumberFormat="1" applyFont="1" applyBorder="1" applyAlignment="1">
      <alignment horizontal="right" vertical="center"/>
    </xf>
    <xf numFmtId="166" fontId="0" fillId="0" borderId="0" xfId="0" applyNumberFormat="1" applyFont="1" applyAlignment="1">
      <alignment horizontal="right"/>
    </xf>
    <xf numFmtId="166" fontId="0" fillId="0" borderId="0" xfId="0" applyNumberFormat="1" applyFont="1" applyFill="1" applyBorder="1" applyAlignment="1">
      <alignment horizontal="right" wrapText="1"/>
    </xf>
    <xf numFmtId="0" fontId="4" fillId="0" borderId="0" xfId="0" applyFont="1"/>
    <xf numFmtId="0" fontId="5" fillId="2" borderId="12" xfId="0" applyFont="1" applyFill="1" applyBorder="1"/>
    <xf numFmtId="0" fontId="5" fillId="2" borderId="13" xfId="0" applyFont="1" applyFill="1" applyBorder="1"/>
    <xf numFmtId="0" fontId="4" fillId="2" borderId="13" xfId="0" applyFont="1" applyFill="1" applyBorder="1"/>
    <xf numFmtId="0" fontId="4" fillId="2" borderId="14" xfId="0" applyFont="1" applyFill="1" applyBorder="1"/>
    <xf numFmtId="0" fontId="5" fillId="2" borderId="15" xfId="0" applyFont="1" applyFill="1" applyBorder="1"/>
    <xf numFmtId="0" fontId="5" fillId="2" borderId="16" xfId="0" applyFont="1" applyFill="1" applyBorder="1"/>
    <xf numFmtId="0" fontId="4" fillId="2" borderId="16" xfId="0" applyFont="1" applyFill="1" applyBorder="1"/>
    <xf numFmtId="0" fontId="4" fillId="2" borderId="17" xfId="0" applyFont="1" applyFill="1" applyBorder="1"/>
    <xf numFmtId="0" fontId="5" fillId="2" borderId="18" xfId="0" applyFont="1" applyFill="1" applyBorder="1"/>
    <xf numFmtId="0" fontId="4" fillId="2" borderId="19" xfId="0" applyFont="1" applyFill="1" applyBorder="1"/>
    <xf numFmtId="0" fontId="4" fillId="2" borderId="20" xfId="0" applyFont="1" applyFill="1" applyBorder="1"/>
    <xf numFmtId="0" fontId="4" fillId="0" borderId="0" xfId="0" applyFont="1" applyFill="1" applyBorder="1"/>
    <xf numFmtId="0" fontId="6" fillId="0" borderId="0" xfId="1" applyFont="1" applyAlignment="1" applyProtection="1">
      <alignment vertical="center"/>
    </xf>
    <xf numFmtId="0" fontId="7" fillId="0" borderId="0" xfId="0" applyFont="1" applyAlignment="1">
      <alignment vertical="center"/>
    </xf>
    <xf numFmtId="0" fontId="4" fillId="0" borderId="0" xfId="0" applyFont="1" applyBorder="1" applyAlignment="1">
      <alignment horizontal="left" vertical="center" wrapText="1"/>
    </xf>
    <xf numFmtId="0" fontId="4" fillId="0" borderId="0" xfId="0" applyFont="1" applyBorder="1" applyAlignment="1">
      <alignment horizontal="left" wrapText="1"/>
    </xf>
    <xf numFmtId="0" fontId="4" fillId="0" borderId="0" xfId="0" applyFont="1" applyAlignment="1">
      <alignment wrapText="1"/>
    </xf>
    <xf numFmtId="0" fontId="5" fillId="2" borderId="18" xfId="0" applyFont="1" applyFill="1" applyBorder="1" applyAlignment="1"/>
    <xf numFmtId="0" fontId="4" fillId="2" borderId="19" xfId="0" applyFont="1" applyFill="1" applyBorder="1" applyAlignment="1"/>
    <xf numFmtId="0" fontId="4" fillId="2" borderId="20" xfId="0" applyFont="1" applyFill="1" applyBorder="1" applyAlignment="1"/>
    <xf numFmtId="0" fontId="4" fillId="0" borderId="0" xfId="0" applyFont="1" applyAlignment="1">
      <alignment horizontal="left"/>
    </xf>
    <xf numFmtId="0" fontId="5" fillId="0" borderId="0" xfId="0" applyFont="1" applyAlignment="1">
      <alignment horizontal="left"/>
    </xf>
    <xf numFmtId="0" fontId="4" fillId="0" borderId="0" xfId="0" applyFont="1" applyAlignment="1">
      <alignment horizontal="left" indent="5"/>
    </xf>
    <xf numFmtId="0" fontId="5" fillId="0" borderId="0" xfId="0" applyFont="1"/>
    <xf numFmtId="0" fontId="5" fillId="0" borderId="0" xfId="0" applyFont="1" applyAlignment="1"/>
    <xf numFmtId="0" fontId="5" fillId="0" borderId="0" xfId="0" applyFont="1" applyAlignment="1">
      <alignment wrapText="1"/>
    </xf>
    <xf numFmtId="0" fontId="4" fillId="0" borderId="0" xfId="0" applyFont="1" applyAlignment="1">
      <alignment horizontal="left" wrapText="1" indent="5"/>
    </xf>
    <xf numFmtId="0" fontId="4" fillId="0" borderId="0" xfId="0" applyFont="1" applyAlignment="1">
      <alignment horizontal="left" wrapText="1"/>
    </xf>
    <xf numFmtId="0" fontId="5" fillId="2" borderId="18" xfId="0" applyFont="1" applyFill="1" applyBorder="1" applyAlignment="1">
      <alignment horizontal="left"/>
    </xf>
    <xf numFmtId="0" fontId="5" fillId="2" borderId="19" xfId="0" applyFont="1" applyFill="1" applyBorder="1" applyAlignment="1">
      <alignment horizontal="left"/>
    </xf>
    <xf numFmtId="0" fontId="5" fillId="2" borderId="20" xfId="0" applyFont="1" applyFill="1" applyBorder="1" applyAlignment="1">
      <alignment horizontal="left"/>
    </xf>
    <xf numFmtId="0" fontId="4" fillId="0" borderId="0" xfId="0" applyFont="1" applyAlignment="1">
      <alignment horizontal="left" wrapText="1" indent="5"/>
    </xf>
    <xf numFmtId="0" fontId="4" fillId="0" borderId="0" xfId="0" applyFont="1" applyBorder="1" applyAlignment="1">
      <alignment horizontal="left" wrapText="1"/>
    </xf>
    <xf numFmtId="0" fontId="4" fillId="0" borderId="0" xfId="0" applyFont="1" applyBorder="1" applyAlignment="1">
      <alignment horizontal="left" vertical="top" wrapText="1"/>
    </xf>
    <xf numFmtId="0" fontId="4" fillId="0" borderId="0" xfId="0" applyFont="1" applyBorder="1" applyAlignment="1">
      <alignment horizontal="left" vertical="center" wrapText="1"/>
    </xf>
    <xf numFmtId="0" fontId="4" fillId="0" borderId="0" xfId="0" applyFont="1" applyFill="1" applyBorder="1" applyAlignment="1">
      <alignment horizontal="left" wrapText="1"/>
    </xf>
    <xf numFmtId="0" fontId="6" fillId="0" borderId="0" xfId="1" applyFont="1" applyAlignment="1" applyProtection="1">
      <alignment horizontal="left" vertical="center"/>
    </xf>
    <xf numFmtId="0" fontId="4" fillId="0" borderId="0" xfId="0" applyFont="1" applyAlignment="1">
      <alignment horizontal="center" wrapText="1"/>
    </xf>
    <xf numFmtId="0" fontId="4" fillId="0" borderId="0" xfId="0" applyFont="1" applyAlignment="1">
      <alignment horizontal="left" wrapText="1"/>
    </xf>
    <xf numFmtId="0" fontId="5" fillId="0" borderId="0" xfId="0" applyFont="1" applyAlignment="1">
      <alignment horizontal="left" wrapText="1"/>
    </xf>
    <xf numFmtId="0" fontId="1" fillId="0" borderId="7" xfId="0" applyFont="1" applyBorder="1" applyAlignment="1">
      <alignment horizontal="left" wrapText="1"/>
    </xf>
    <xf numFmtId="0" fontId="1" fillId="0" borderId="0" xfId="0" applyFont="1" applyFill="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xf numFmtId="166" fontId="0" fillId="0" borderId="8" xfId="0" applyNumberFormat="1" applyBorder="1" applyAlignment="1">
      <alignment horizontal="right" vertical="center"/>
    </xf>
    <xf numFmtId="166" fontId="0" fillId="0" borderId="9" xfId="0" applyNumberFormat="1" applyBorder="1" applyAlignment="1">
      <alignment horizontal="right" vertical="center"/>
    </xf>
  </cellXfs>
  <cellStyles count="3">
    <cellStyle name="Currency" xfId="2" builtinId="4"/>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t>Variance Decomposition of Risk-Adjusted Episode Cost by In-Hospital</a:t>
            </a:r>
            <a:r>
              <a:rPr lang="en-US" sz="1200" baseline="0"/>
              <a:t> vs. Post-Discharge</a:t>
            </a:r>
            <a:endParaRPr lang="en-US" sz="1200"/>
          </a:p>
        </c:rich>
      </c:tx>
      <c:layout/>
      <c:overlay val="0"/>
    </c:title>
    <c:autoTitleDeleted val="0"/>
    <c:plotArea>
      <c:layout>
        <c:manualLayout>
          <c:layoutTarget val="inner"/>
          <c:xMode val="edge"/>
          <c:yMode val="edge"/>
          <c:x val="0.1670070101996744"/>
          <c:y val="0.1943068019087163"/>
          <c:w val="0.52514993853616465"/>
          <c:h val="0.76202548424020589"/>
        </c:manualLayout>
      </c:layout>
      <c:barChart>
        <c:barDir val="col"/>
        <c:grouping val="clustered"/>
        <c:varyColors val="0"/>
        <c:ser>
          <c:idx val="0"/>
          <c:order val="0"/>
          <c:tx>
            <c:v>Complete</c:v>
          </c:tx>
          <c:spPr>
            <a:solidFill>
              <a:schemeClr val="tx1"/>
            </a:solidFill>
          </c:spPr>
          <c:invertIfNegative val="0"/>
          <c:cat>
            <c:strRef>
              <c:f>Total_Variance!$B$4:$B$7</c:f>
              <c:strCache>
                <c:ptCount val="4"/>
                <c:pt idx="0">
                  <c:v>Complete episode</c:v>
                </c:pt>
                <c:pt idx="1">
                  <c:v>In-Hospital</c:v>
                </c:pt>
                <c:pt idx="2">
                  <c:v>Post-Discharge</c:v>
                </c:pt>
                <c:pt idx="3">
                  <c:v>In-Hospital/Post-Discharge Interaction</c:v>
                </c:pt>
              </c:strCache>
            </c:strRef>
          </c:cat>
          <c:val>
            <c:numRef>
              <c:f>Total_Variance!$C$4</c:f>
              <c:numCache>
                <c:formatCode>"$"#,##0</c:formatCode>
                <c:ptCount val="1"/>
                <c:pt idx="0">
                  <c:v>1411521929.8</c:v>
                </c:pt>
              </c:numCache>
            </c:numRef>
          </c:val>
        </c:ser>
        <c:ser>
          <c:idx val="1"/>
          <c:order val="1"/>
          <c:tx>
            <c:v>In-Hospital</c:v>
          </c:tx>
          <c:spPr>
            <a:solidFill>
              <a:srgbClr val="C00000"/>
            </a:solidFill>
          </c:spPr>
          <c:invertIfNegative val="0"/>
          <c:val>
            <c:numRef>
              <c:f>Total_Variance!$C$5</c:f>
              <c:numCache>
                <c:formatCode>"$"#,##0</c:formatCode>
                <c:ptCount val="1"/>
                <c:pt idx="0">
                  <c:v>113740972.01000001</c:v>
                </c:pt>
              </c:numCache>
            </c:numRef>
          </c:val>
        </c:ser>
        <c:ser>
          <c:idx val="2"/>
          <c:order val="2"/>
          <c:tx>
            <c:v>Post-Discharge</c:v>
          </c:tx>
          <c:spPr>
            <a:solidFill>
              <a:srgbClr val="0070C0"/>
            </a:solidFill>
          </c:spPr>
          <c:invertIfNegative val="0"/>
          <c:val>
            <c:numRef>
              <c:f>Total_Variance!$C$6</c:f>
              <c:numCache>
                <c:formatCode>"$"#,##0</c:formatCode>
                <c:ptCount val="1"/>
                <c:pt idx="0">
                  <c:v>1148310733.7</c:v>
                </c:pt>
              </c:numCache>
            </c:numRef>
          </c:val>
        </c:ser>
        <c:ser>
          <c:idx val="3"/>
          <c:order val="3"/>
          <c:tx>
            <c:v>In-Hospital/Post-Discharge Interaction</c:v>
          </c:tx>
          <c:spPr>
            <a:solidFill>
              <a:srgbClr val="7030A0"/>
            </a:solidFill>
          </c:spPr>
          <c:invertIfNegative val="0"/>
          <c:val>
            <c:numRef>
              <c:f>Total_Variance!$D$7</c:f>
            </c:numRef>
          </c:val>
        </c:ser>
        <c:ser>
          <c:idx val="4"/>
          <c:order val="4"/>
          <c:tx>
            <c:strRef>
              <c:f>Total_Variance!$B$7</c:f>
              <c:strCache>
                <c:ptCount val="1"/>
                <c:pt idx="0">
                  <c:v>In-Hospital/Post-Discharge Interaction</c:v>
                </c:pt>
              </c:strCache>
            </c:strRef>
          </c:tx>
          <c:invertIfNegative val="0"/>
          <c:val>
            <c:numRef>
              <c:f>Total_Variance!$C$7</c:f>
              <c:numCache>
                <c:formatCode>"$"#,##0</c:formatCode>
                <c:ptCount val="1"/>
                <c:pt idx="0">
                  <c:v>149470224.09400001</c:v>
                </c:pt>
              </c:numCache>
            </c:numRef>
          </c:val>
        </c:ser>
        <c:dLbls>
          <c:showLegendKey val="0"/>
          <c:showVal val="0"/>
          <c:showCatName val="0"/>
          <c:showSerName val="0"/>
          <c:showPercent val="0"/>
          <c:showBubbleSize val="0"/>
        </c:dLbls>
        <c:gapWidth val="150"/>
        <c:axId val="121428224"/>
        <c:axId val="121438208"/>
      </c:barChart>
      <c:catAx>
        <c:axId val="121428224"/>
        <c:scaling>
          <c:orientation val="minMax"/>
        </c:scaling>
        <c:delete val="1"/>
        <c:axPos val="b"/>
        <c:majorTickMark val="none"/>
        <c:minorTickMark val="none"/>
        <c:tickLblPos val="none"/>
        <c:crossAx val="121438208"/>
        <c:crosses val="autoZero"/>
        <c:auto val="1"/>
        <c:lblAlgn val="ctr"/>
        <c:lblOffset val="100"/>
        <c:noMultiLvlLbl val="0"/>
      </c:catAx>
      <c:valAx>
        <c:axId val="121438208"/>
        <c:scaling>
          <c:orientation val="minMax"/>
          <c:max val="1500000000"/>
          <c:min val="0"/>
        </c:scaling>
        <c:delete val="0"/>
        <c:axPos val="l"/>
        <c:majorGridlines/>
        <c:numFmt formatCode="&quot;$&quot;#,##0" sourceLinked="0"/>
        <c:majorTickMark val="none"/>
        <c:minorTickMark val="none"/>
        <c:tickLblPos val="nextTo"/>
        <c:crossAx val="121428224"/>
        <c:crosses val="autoZero"/>
        <c:crossBetween val="between"/>
        <c:dispUnits>
          <c:builtInUnit val="millions"/>
          <c:dispUnitsLbl>
            <c:layout/>
          </c:dispUnitsLbl>
        </c:dispUnits>
      </c:valAx>
    </c:plotArea>
    <c:legend>
      <c:legendPos val="r"/>
      <c:layout>
        <c:manualLayout>
          <c:xMode val="edge"/>
          <c:yMode val="edge"/>
          <c:x val="0.70687079304960365"/>
          <c:y val="0.3334416235983173"/>
          <c:w val="0.29312920695039701"/>
          <c:h val="0.32402424517079254"/>
        </c:manualLayout>
      </c:layout>
      <c:overlay val="0"/>
      <c:txPr>
        <a:bodyPr/>
        <a:lstStyle/>
        <a:p>
          <a:pPr>
            <a:defRPr sz="800" kern="800" baseline="0"/>
          </a:pPr>
          <a:endParaRPr lang="en-US"/>
        </a:p>
      </c:txPr>
    </c:legend>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t>Post-Discharge Variance Decomposition </a:t>
            </a:r>
            <a:r>
              <a:rPr lang="en-US" sz="1200" baseline="0"/>
              <a:t>by Inpatient vs. Non-Inpatient</a:t>
            </a:r>
          </a:p>
        </c:rich>
      </c:tx>
      <c:layout/>
      <c:overlay val="0"/>
    </c:title>
    <c:autoTitleDeleted val="0"/>
    <c:plotArea>
      <c:layout>
        <c:manualLayout>
          <c:layoutTarget val="inner"/>
          <c:xMode val="edge"/>
          <c:yMode val="edge"/>
          <c:x val="0.17920218197268453"/>
          <c:y val="0.17064773639046457"/>
          <c:w val="0.56134262590544326"/>
          <c:h val="0.79100159112235258"/>
        </c:manualLayout>
      </c:layout>
      <c:barChart>
        <c:barDir val="col"/>
        <c:grouping val="clustered"/>
        <c:varyColors val="0"/>
        <c:ser>
          <c:idx val="0"/>
          <c:order val="0"/>
          <c:tx>
            <c:v>Post-Discharge</c:v>
          </c:tx>
          <c:spPr>
            <a:solidFill>
              <a:schemeClr val="tx1"/>
            </a:solidFill>
          </c:spPr>
          <c:invertIfNegative val="0"/>
          <c:cat>
            <c:multiLvlStrRef>
              <c:f>Total_Variance!#REF!</c:f>
            </c:multiLvlStrRef>
          </c:cat>
          <c:val>
            <c:numRef>
              <c:f>Post_Discharge_Variance!$C$4</c:f>
              <c:numCache>
                <c:formatCode>"$"#,##0</c:formatCode>
                <c:ptCount val="1"/>
                <c:pt idx="0">
                  <c:v>1148310733.7</c:v>
                </c:pt>
              </c:numCache>
            </c:numRef>
          </c:val>
        </c:ser>
        <c:ser>
          <c:idx val="1"/>
          <c:order val="1"/>
          <c:tx>
            <c:v>Inpatient</c:v>
          </c:tx>
          <c:spPr>
            <a:solidFill>
              <a:srgbClr val="92D050"/>
            </a:solidFill>
          </c:spPr>
          <c:invertIfNegative val="0"/>
          <c:val>
            <c:numRef>
              <c:f>Post_Discharge_Variance!$C$5</c:f>
              <c:numCache>
                <c:formatCode>"$"#,##0</c:formatCode>
                <c:ptCount val="1"/>
                <c:pt idx="0">
                  <c:v>622359169.50999999</c:v>
                </c:pt>
              </c:numCache>
            </c:numRef>
          </c:val>
        </c:ser>
        <c:ser>
          <c:idx val="2"/>
          <c:order val="2"/>
          <c:tx>
            <c:v>Non-Inpatient</c:v>
          </c:tx>
          <c:spPr>
            <a:solidFill>
              <a:srgbClr val="00B0F0"/>
            </a:solidFill>
          </c:spPr>
          <c:invertIfNegative val="0"/>
          <c:val>
            <c:numRef>
              <c:f>Post_Discharge_Variance!$C$6</c:f>
              <c:numCache>
                <c:formatCode>"$"#,##0</c:formatCode>
                <c:ptCount val="1"/>
                <c:pt idx="0">
                  <c:v>710422227.90999997</c:v>
                </c:pt>
              </c:numCache>
            </c:numRef>
          </c:val>
        </c:ser>
        <c:ser>
          <c:idx val="3"/>
          <c:order val="3"/>
          <c:tx>
            <c:v>Readmission/Non-Readmission Interaction</c:v>
          </c:tx>
          <c:spPr>
            <a:solidFill>
              <a:srgbClr val="00B050"/>
            </a:solidFill>
          </c:spPr>
          <c:invertIfNegative val="0"/>
          <c:val>
            <c:numRef>
              <c:f>Post_Discharge_Variance!$C$7</c:f>
              <c:numCache>
                <c:formatCode>"$"#,##0</c:formatCode>
                <c:ptCount val="1"/>
                <c:pt idx="0">
                  <c:v>-184470663.72</c:v>
                </c:pt>
              </c:numCache>
            </c:numRef>
          </c:val>
        </c:ser>
        <c:dLbls>
          <c:showLegendKey val="0"/>
          <c:showVal val="0"/>
          <c:showCatName val="0"/>
          <c:showSerName val="0"/>
          <c:showPercent val="0"/>
          <c:showBubbleSize val="0"/>
        </c:dLbls>
        <c:gapWidth val="150"/>
        <c:axId val="123026432"/>
        <c:axId val="123028224"/>
      </c:barChart>
      <c:catAx>
        <c:axId val="123026432"/>
        <c:scaling>
          <c:orientation val="minMax"/>
        </c:scaling>
        <c:delete val="1"/>
        <c:axPos val="b"/>
        <c:majorTickMark val="none"/>
        <c:minorTickMark val="none"/>
        <c:tickLblPos val="none"/>
        <c:crossAx val="123028224"/>
        <c:crosses val="autoZero"/>
        <c:auto val="1"/>
        <c:lblAlgn val="ctr"/>
        <c:lblOffset val="100"/>
        <c:noMultiLvlLbl val="0"/>
      </c:catAx>
      <c:valAx>
        <c:axId val="123028224"/>
        <c:scaling>
          <c:orientation val="minMax"/>
          <c:min val="-250000000"/>
        </c:scaling>
        <c:delete val="0"/>
        <c:axPos val="l"/>
        <c:majorGridlines/>
        <c:numFmt formatCode="&quot;$&quot;#,##0" sourceLinked="0"/>
        <c:majorTickMark val="none"/>
        <c:minorTickMark val="none"/>
        <c:tickLblPos val="nextTo"/>
        <c:crossAx val="123026432"/>
        <c:crosses val="autoZero"/>
        <c:crossBetween val="between"/>
        <c:majorUnit val="250000000"/>
        <c:dispUnits>
          <c:builtInUnit val="millions"/>
          <c:dispUnitsLbl>
            <c:layout/>
          </c:dispUnitsLbl>
        </c:dispUnits>
      </c:valAx>
    </c:plotArea>
    <c:legend>
      <c:legendPos val="r"/>
      <c:layout>
        <c:manualLayout>
          <c:xMode val="edge"/>
          <c:yMode val="edge"/>
          <c:x val="0.71965707941860002"/>
          <c:y val="0.44639277603252958"/>
          <c:w val="0.27686163250481438"/>
          <c:h val="0.39149769491248915"/>
        </c:manualLayout>
      </c:layout>
      <c:overlay val="0"/>
      <c:txPr>
        <a:bodyPr/>
        <a:lstStyle/>
        <a:p>
          <a:pPr>
            <a:defRPr sz="800"/>
          </a:pPr>
          <a:endParaRPr lang="en-US"/>
        </a:p>
      </c:txPr>
    </c:legend>
    <c:plotVisOnly val="1"/>
    <c:dispBlanksAs val="gap"/>
    <c:showDLblsOverMax val="0"/>
  </c:chart>
  <c:printSettings>
    <c:headerFooter/>
    <c:pageMargins b="0.75000000000000144" l="0.70000000000000062" r="0.70000000000000062" t="0.7500000000000014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t>Post-Discharge Variance Decomposition by Setting</a:t>
            </a:r>
          </a:p>
        </c:rich>
      </c:tx>
      <c:layout/>
      <c:overlay val="0"/>
    </c:title>
    <c:autoTitleDeleted val="0"/>
    <c:plotArea>
      <c:layout>
        <c:manualLayout>
          <c:layoutTarget val="inner"/>
          <c:xMode val="edge"/>
          <c:yMode val="edge"/>
          <c:x val="0.1836360814795325"/>
          <c:y val="0.1785095562241712"/>
          <c:w val="0.56660066763499373"/>
          <c:h val="0.78137293813883024"/>
        </c:manualLayout>
      </c:layout>
      <c:barChart>
        <c:barDir val="col"/>
        <c:grouping val="clustered"/>
        <c:varyColors val="0"/>
        <c:ser>
          <c:idx val="0"/>
          <c:order val="0"/>
          <c:tx>
            <c:v>Post-Discharge</c:v>
          </c:tx>
          <c:spPr>
            <a:solidFill>
              <a:prstClr val="black"/>
            </a:solidFill>
          </c:spPr>
          <c:invertIfNegative val="0"/>
          <c:cat>
            <c:multiLvlStrRef>
              <c:f>Post_Discharge_Variance!#REF!</c:f>
            </c:multiLvlStrRef>
          </c:cat>
          <c:val>
            <c:numRef>
              <c:f>Post_Discharge_Variance!$G$4</c:f>
              <c:numCache>
                <c:formatCode>"$"#,##0</c:formatCode>
                <c:ptCount val="1"/>
                <c:pt idx="0">
                  <c:v>1148310733.7</c:v>
                </c:pt>
              </c:numCache>
            </c:numRef>
          </c:val>
        </c:ser>
        <c:ser>
          <c:idx val="1"/>
          <c:order val="1"/>
          <c:tx>
            <c:v>SN</c:v>
          </c:tx>
          <c:invertIfNegative val="0"/>
          <c:val>
            <c:numRef>
              <c:f>Post_Discharge_Variance!$G$5</c:f>
              <c:numCache>
                <c:formatCode>"$"#,##0</c:formatCode>
                <c:ptCount val="1"/>
                <c:pt idx="0">
                  <c:v>626205189.94000006</c:v>
                </c:pt>
              </c:numCache>
            </c:numRef>
          </c:val>
        </c:ser>
        <c:ser>
          <c:idx val="3"/>
          <c:order val="2"/>
          <c:tx>
            <c:v>HH</c:v>
          </c:tx>
          <c:invertIfNegative val="0"/>
          <c:val>
            <c:numRef>
              <c:f>Post_Discharge_Variance!$G$6</c:f>
              <c:numCache>
                <c:formatCode>"$"#,##0</c:formatCode>
                <c:ptCount val="1"/>
                <c:pt idx="0">
                  <c:v>53348350.713</c:v>
                </c:pt>
              </c:numCache>
            </c:numRef>
          </c:val>
        </c:ser>
        <c:ser>
          <c:idx val="11"/>
          <c:order val="3"/>
          <c:tx>
            <c:v>IP</c:v>
          </c:tx>
          <c:invertIfNegative val="0"/>
          <c:val>
            <c:numRef>
              <c:f>Post_Discharge_Variance!$G$7</c:f>
              <c:numCache>
                <c:formatCode>"$"#,##0</c:formatCode>
                <c:ptCount val="1"/>
                <c:pt idx="0">
                  <c:v>622359169.50999999</c:v>
                </c:pt>
              </c:numCache>
            </c:numRef>
          </c:val>
        </c:ser>
        <c:ser>
          <c:idx val="4"/>
          <c:order val="4"/>
          <c:tx>
            <c:v>Other</c:v>
          </c:tx>
          <c:invertIfNegative val="0"/>
          <c:val>
            <c:numRef>
              <c:f>Post_Discharge_Variance!$G$8</c:f>
              <c:numCache>
                <c:formatCode>"$"#,##0</c:formatCode>
                <c:ptCount val="1"/>
                <c:pt idx="0">
                  <c:v>41096183.579999998</c:v>
                </c:pt>
              </c:numCache>
            </c:numRef>
          </c:val>
        </c:ser>
        <c:ser>
          <c:idx val="6"/>
          <c:order val="5"/>
          <c:tx>
            <c:v>SN/HH Interaction</c:v>
          </c:tx>
          <c:invertIfNegative val="0"/>
          <c:val>
            <c:numRef>
              <c:f>Post_Discharge_Variance!$G$9</c:f>
              <c:numCache>
                <c:formatCode>"$"#,##0</c:formatCode>
                <c:ptCount val="1"/>
                <c:pt idx="0">
                  <c:v>-36135202.420000002</c:v>
                </c:pt>
              </c:numCache>
            </c:numRef>
          </c:val>
        </c:ser>
        <c:ser>
          <c:idx val="12"/>
          <c:order val="6"/>
          <c:tx>
            <c:v>SN/IP Interaction</c:v>
          </c:tx>
          <c:invertIfNegative val="0"/>
          <c:val>
            <c:numRef>
              <c:f>Post_Discharge_Variance!$G$10</c:f>
              <c:numCache>
                <c:formatCode>"$"#,##0</c:formatCode>
                <c:ptCount val="1"/>
                <c:pt idx="0">
                  <c:v>-388164486.19999999</c:v>
                </c:pt>
              </c:numCache>
            </c:numRef>
          </c:val>
        </c:ser>
        <c:ser>
          <c:idx val="7"/>
          <c:order val="7"/>
          <c:tx>
            <c:v>SN/Other Interaction</c:v>
          </c:tx>
          <c:invertIfNegative val="0"/>
          <c:val>
            <c:numRef>
              <c:f>Post_Discharge_Variance!$G$11</c:f>
              <c:numCache>
                <c:formatCode>"$"#,##0</c:formatCode>
                <c:ptCount val="1"/>
                <c:pt idx="0">
                  <c:v>9045391.3411999997</c:v>
                </c:pt>
              </c:numCache>
            </c:numRef>
          </c:val>
        </c:ser>
        <c:ser>
          <c:idx val="14"/>
          <c:order val="8"/>
          <c:tx>
            <c:v>HH/IP Interaction</c:v>
          </c:tx>
          <c:invertIfNegative val="0"/>
          <c:val>
            <c:numRef>
              <c:f>Post_Discharge_Variance!$G$12</c:f>
              <c:numCache>
                <c:formatCode>"$"#,##0</c:formatCode>
                <c:ptCount val="1"/>
                <c:pt idx="0">
                  <c:v>111802761.014</c:v>
                </c:pt>
              </c:numCache>
            </c:numRef>
          </c:val>
        </c:ser>
        <c:ser>
          <c:idx val="10"/>
          <c:order val="9"/>
          <c:tx>
            <c:v>HH/Other Interaction</c:v>
          </c:tx>
          <c:invertIfNegative val="0"/>
          <c:val>
            <c:numRef>
              <c:f>Post_Discharge_Variance!$G$13</c:f>
              <c:numCache>
                <c:formatCode>"$"#,##0</c:formatCode>
                <c:ptCount val="1"/>
                <c:pt idx="0">
                  <c:v>16862314.757599998</c:v>
                </c:pt>
              </c:numCache>
            </c:numRef>
          </c:val>
        </c:ser>
        <c:ser>
          <c:idx val="15"/>
          <c:order val="10"/>
          <c:tx>
            <c:v>IP/Other Interaction</c:v>
          </c:tx>
          <c:invertIfNegative val="0"/>
          <c:val>
            <c:numRef>
              <c:f>Post_Discharge_Variance!$G$14</c:f>
              <c:numCache>
                <c:formatCode>"$"#,##0</c:formatCode>
                <c:ptCount val="1"/>
                <c:pt idx="0">
                  <c:v>91891061.533999994</c:v>
                </c:pt>
              </c:numCache>
            </c:numRef>
          </c:val>
        </c:ser>
        <c:dLbls>
          <c:showLegendKey val="0"/>
          <c:showVal val="0"/>
          <c:showCatName val="0"/>
          <c:showSerName val="0"/>
          <c:showPercent val="0"/>
          <c:showBubbleSize val="0"/>
        </c:dLbls>
        <c:gapWidth val="150"/>
        <c:axId val="123077760"/>
        <c:axId val="123079296"/>
      </c:barChart>
      <c:catAx>
        <c:axId val="123077760"/>
        <c:scaling>
          <c:orientation val="minMax"/>
        </c:scaling>
        <c:delete val="1"/>
        <c:axPos val="b"/>
        <c:numFmt formatCode="General" sourceLinked="1"/>
        <c:majorTickMark val="none"/>
        <c:minorTickMark val="none"/>
        <c:tickLblPos val="none"/>
        <c:crossAx val="123079296"/>
        <c:crosses val="autoZero"/>
        <c:auto val="1"/>
        <c:lblAlgn val="ctr"/>
        <c:lblOffset val="100"/>
        <c:noMultiLvlLbl val="0"/>
      </c:catAx>
      <c:valAx>
        <c:axId val="123079296"/>
        <c:scaling>
          <c:orientation val="minMax"/>
          <c:max val="1500000000"/>
          <c:min val="-450000000"/>
        </c:scaling>
        <c:delete val="0"/>
        <c:axPos val="l"/>
        <c:majorGridlines/>
        <c:numFmt formatCode="&quot;$&quot;#,##0" sourceLinked="0"/>
        <c:majorTickMark val="none"/>
        <c:minorTickMark val="none"/>
        <c:tickLblPos val="nextTo"/>
        <c:crossAx val="123077760"/>
        <c:crosses val="autoZero"/>
        <c:crossBetween val="between"/>
        <c:majorUnit val="250000000"/>
        <c:dispUnits>
          <c:builtInUnit val="millions"/>
          <c:dispUnitsLbl>
            <c:layout/>
          </c:dispUnitsLbl>
        </c:dispUnits>
      </c:valAx>
    </c:plotArea>
    <c:legend>
      <c:legendPos val="r"/>
      <c:layout>
        <c:manualLayout>
          <c:xMode val="edge"/>
          <c:yMode val="edge"/>
          <c:x val="0.73348175266898974"/>
          <c:y val="0.20672757368743541"/>
          <c:w val="0.25412648095448515"/>
          <c:h val="0.58229306702515848"/>
        </c:manualLayout>
      </c:layout>
      <c:overlay val="0"/>
      <c:txPr>
        <a:bodyPr/>
        <a:lstStyle/>
        <a:p>
          <a:pPr>
            <a:defRPr sz="800"/>
          </a:pPr>
          <a:endParaRPr lang="en-US"/>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361950</xdr:colOff>
      <xdr:row>9</xdr:row>
      <xdr:rowOff>180975</xdr:rowOff>
    </xdr:from>
    <xdr:to>
      <xdr:col>3</xdr:col>
      <xdr:colOff>95250</xdr:colOff>
      <xdr:row>29</xdr:row>
      <xdr:rowOff>95250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10</xdr:row>
      <xdr:rowOff>161923</xdr:rowOff>
    </xdr:from>
    <xdr:to>
      <xdr:col>4</xdr:col>
      <xdr:colOff>257175</xdr:colOff>
      <xdr:row>39</xdr:row>
      <xdr:rowOff>57149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581024</xdr:colOff>
      <xdr:row>15</xdr:row>
      <xdr:rowOff>114301</xdr:rowOff>
    </xdr:from>
    <xdr:to>
      <xdr:col>9</xdr:col>
      <xdr:colOff>228600</xdr:colOff>
      <xdr:row>44</xdr:row>
      <xdr:rowOff>57151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62"/>
  <sheetViews>
    <sheetView showGridLines="0" tabSelected="1" workbookViewId="0"/>
  </sheetViews>
  <sheetFormatPr defaultRowHeight="12.75" x14ac:dyDescent="0.2"/>
  <cols>
    <col min="1" max="1" width="9.140625" style="31"/>
    <col min="2" max="2" width="42" style="31" customWidth="1"/>
    <col min="3" max="3" width="63" style="31" customWidth="1"/>
    <col min="4" max="5" width="9.140625" style="31"/>
    <col min="6" max="6" width="10" style="31" customWidth="1"/>
    <col min="7" max="16384" width="9.140625" style="31"/>
  </cols>
  <sheetData>
    <row r="2" spans="2:6" x14ac:dyDescent="0.2">
      <c r="B2" s="32" t="s">
        <v>3</v>
      </c>
      <c r="C2" s="33" t="s">
        <v>42</v>
      </c>
      <c r="D2" s="34"/>
      <c r="E2" s="34"/>
      <c r="F2" s="35"/>
    </row>
    <row r="3" spans="2:6" x14ac:dyDescent="0.2">
      <c r="B3" s="36" t="s">
        <v>4</v>
      </c>
      <c r="C3" s="37" t="s">
        <v>31</v>
      </c>
      <c r="D3" s="38"/>
      <c r="E3" s="38"/>
      <c r="F3" s="39"/>
    </row>
    <row r="5" spans="2:6" x14ac:dyDescent="0.2">
      <c r="B5" s="40" t="s">
        <v>5</v>
      </c>
      <c r="C5" s="41"/>
      <c r="D5" s="41"/>
      <c r="E5" s="41"/>
      <c r="F5" s="42"/>
    </row>
    <row r="6" spans="2:6" ht="14.25" customHeight="1" x14ac:dyDescent="0.2">
      <c r="B6" s="65" t="s">
        <v>30</v>
      </c>
      <c r="C6" s="65"/>
      <c r="D6" s="65"/>
      <c r="E6" s="65"/>
      <c r="F6" s="65"/>
    </row>
    <row r="8" spans="2:6" x14ac:dyDescent="0.2">
      <c r="B8" s="40" t="s">
        <v>6</v>
      </c>
      <c r="C8" s="41"/>
      <c r="D8" s="41"/>
      <c r="E8" s="41"/>
      <c r="F8" s="42"/>
    </row>
    <row r="9" spans="2:6" x14ac:dyDescent="0.2">
      <c r="B9" s="43"/>
      <c r="C9" s="43"/>
      <c r="D9" s="43"/>
      <c r="E9" s="43"/>
      <c r="F9" s="43"/>
    </row>
    <row r="10" spans="2:6" ht="15" customHeight="1" x14ac:dyDescent="0.2">
      <c r="B10" s="44" t="s">
        <v>18</v>
      </c>
      <c r="C10" s="66" t="s">
        <v>20</v>
      </c>
      <c r="D10" s="66"/>
      <c r="E10" s="66"/>
      <c r="F10" s="66"/>
    </row>
    <row r="11" spans="2:6" ht="15" customHeight="1" x14ac:dyDescent="0.2">
      <c r="B11" s="45"/>
      <c r="C11" s="46"/>
      <c r="D11" s="46"/>
      <c r="E11" s="46"/>
      <c r="F11" s="46"/>
    </row>
    <row r="12" spans="2:6" ht="15" customHeight="1" x14ac:dyDescent="0.2">
      <c r="B12" s="68" t="s">
        <v>19</v>
      </c>
      <c r="C12" s="66" t="s">
        <v>21</v>
      </c>
      <c r="D12" s="66"/>
      <c r="E12" s="66"/>
      <c r="F12" s="66"/>
    </row>
    <row r="13" spans="2:6" ht="15" customHeight="1" x14ac:dyDescent="0.2">
      <c r="B13" s="68"/>
      <c r="C13" s="66"/>
      <c r="D13" s="66"/>
      <c r="E13" s="66"/>
      <c r="F13" s="66"/>
    </row>
    <row r="14" spans="2:6" ht="15" customHeight="1" x14ac:dyDescent="0.2">
      <c r="B14" s="45"/>
      <c r="C14" s="46"/>
      <c r="D14" s="46"/>
      <c r="E14" s="46"/>
      <c r="F14" s="46"/>
    </row>
    <row r="15" spans="2:6" x14ac:dyDescent="0.2">
      <c r="B15" s="60" t="s">
        <v>7</v>
      </c>
      <c r="C15" s="61"/>
      <c r="D15" s="61"/>
      <c r="E15" s="61"/>
      <c r="F15" s="62"/>
    </row>
    <row r="16" spans="2:6" ht="15" customHeight="1" x14ac:dyDescent="0.2">
      <c r="B16" s="67" t="s">
        <v>40</v>
      </c>
      <c r="C16" s="67"/>
      <c r="D16" s="67"/>
      <c r="E16" s="67"/>
      <c r="F16" s="67"/>
    </row>
    <row r="17" spans="2:6" x14ac:dyDescent="0.2">
      <c r="B17" s="67"/>
      <c r="C17" s="67"/>
      <c r="D17" s="67"/>
      <c r="E17" s="67"/>
      <c r="F17" s="67"/>
    </row>
    <row r="18" spans="2:6" x14ac:dyDescent="0.2">
      <c r="B18" s="67"/>
      <c r="C18" s="67"/>
      <c r="D18" s="67"/>
      <c r="E18" s="67"/>
      <c r="F18" s="67"/>
    </row>
    <row r="19" spans="2:6" x14ac:dyDescent="0.2">
      <c r="B19" s="67"/>
      <c r="C19" s="67"/>
      <c r="D19" s="67"/>
      <c r="E19" s="67"/>
      <c r="F19" s="67"/>
    </row>
    <row r="20" spans="2:6" x14ac:dyDescent="0.2">
      <c r="B20" s="47"/>
      <c r="C20" s="47"/>
      <c r="D20" s="47"/>
      <c r="E20" s="47"/>
      <c r="F20" s="47"/>
    </row>
    <row r="21" spans="2:6" x14ac:dyDescent="0.2">
      <c r="B21" s="40" t="s">
        <v>8</v>
      </c>
      <c r="C21" s="41"/>
      <c r="D21" s="41"/>
      <c r="E21" s="41"/>
      <c r="F21" s="42"/>
    </row>
    <row r="22" spans="2:6" ht="15" hidden="1" customHeight="1" x14ac:dyDescent="0.2">
      <c r="B22" s="64" t="s">
        <v>41</v>
      </c>
      <c r="C22" s="64"/>
      <c r="D22" s="64"/>
      <c r="E22" s="64"/>
      <c r="F22" s="64"/>
    </row>
    <row r="23" spans="2:6" hidden="1" x14ac:dyDescent="0.2">
      <c r="B23" s="64"/>
      <c r="C23" s="64"/>
      <c r="D23" s="64"/>
      <c r="E23" s="64"/>
      <c r="F23" s="64"/>
    </row>
    <row r="24" spans="2:6" x14ac:dyDescent="0.2">
      <c r="B24" s="64"/>
      <c r="C24" s="64"/>
      <c r="D24" s="64"/>
      <c r="E24" s="64"/>
      <c r="F24" s="64"/>
    </row>
    <row r="25" spans="2:6" x14ac:dyDescent="0.2">
      <c r="B25" s="64"/>
      <c r="C25" s="64"/>
      <c r="D25" s="64"/>
      <c r="E25" s="64"/>
      <c r="F25" s="64"/>
    </row>
    <row r="26" spans="2:6" x14ac:dyDescent="0.2">
      <c r="B26" s="64"/>
      <c r="C26" s="64"/>
      <c r="D26" s="64"/>
      <c r="E26" s="64"/>
      <c r="F26" s="64"/>
    </row>
    <row r="27" spans="2:6" x14ac:dyDescent="0.2">
      <c r="B27" s="64"/>
      <c r="C27" s="64"/>
      <c r="D27" s="64"/>
      <c r="E27" s="64"/>
      <c r="F27" s="64"/>
    </row>
    <row r="28" spans="2:6" x14ac:dyDescent="0.2">
      <c r="B28" s="64"/>
      <c r="C28" s="64"/>
      <c r="D28" s="64"/>
      <c r="E28" s="64"/>
      <c r="F28" s="64"/>
    </row>
    <row r="29" spans="2:6" x14ac:dyDescent="0.2">
      <c r="B29" s="48"/>
      <c r="C29" s="48"/>
      <c r="D29" s="48"/>
      <c r="E29" s="48"/>
      <c r="F29" s="48"/>
    </row>
    <row r="30" spans="2:6" x14ac:dyDescent="0.2">
      <c r="B30" s="49" t="s">
        <v>22</v>
      </c>
      <c r="C30" s="50"/>
      <c r="D30" s="50"/>
      <c r="E30" s="50"/>
      <c r="F30" s="51"/>
    </row>
    <row r="31" spans="2:6" x14ac:dyDescent="0.2">
      <c r="B31" s="52" t="s">
        <v>23</v>
      </c>
    </row>
    <row r="32" spans="2:6" x14ac:dyDescent="0.2">
      <c r="B32" s="53" t="s">
        <v>29</v>
      </c>
    </row>
    <row r="33" spans="2:14" x14ac:dyDescent="0.2">
      <c r="B33" s="54" t="s">
        <v>24</v>
      </c>
    </row>
    <row r="34" spans="2:14" x14ac:dyDescent="0.2">
      <c r="B34" s="55"/>
    </row>
    <row r="35" spans="2:14" x14ac:dyDescent="0.2">
      <c r="B35" s="56" t="s">
        <v>25</v>
      </c>
    </row>
    <row r="36" spans="2:14" x14ac:dyDescent="0.2">
      <c r="B36" s="54"/>
    </row>
    <row r="37" spans="2:14" x14ac:dyDescent="0.2">
      <c r="B37" s="54"/>
    </row>
    <row r="38" spans="2:14" x14ac:dyDescent="0.2">
      <c r="B38" s="54"/>
    </row>
    <row r="40" spans="2:14" x14ac:dyDescent="0.2">
      <c r="B40" s="55"/>
    </row>
    <row r="42" spans="2:14" ht="15" customHeight="1" x14ac:dyDescent="0.2">
      <c r="B42" s="57"/>
      <c r="C42" s="48"/>
      <c r="D42" s="48"/>
      <c r="E42" s="48"/>
      <c r="F42" s="48"/>
    </row>
    <row r="43" spans="2:14" ht="15" customHeight="1" x14ac:dyDescent="0.2">
      <c r="B43" s="63"/>
      <c r="C43" s="63"/>
      <c r="D43" s="48"/>
      <c r="E43" s="48"/>
      <c r="F43" s="48"/>
    </row>
    <row r="44" spans="2:14" ht="15" customHeight="1" x14ac:dyDescent="0.2">
      <c r="B44" s="63"/>
      <c r="C44" s="63"/>
      <c r="D44" s="48"/>
      <c r="E44" s="48"/>
      <c r="F44" s="48"/>
    </row>
    <row r="45" spans="2:14" ht="15" customHeight="1" x14ac:dyDescent="0.2">
      <c r="B45" s="48"/>
      <c r="C45" s="48"/>
      <c r="D45" s="48"/>
      <c r="E45" s="48"/>
      <c r="F45" s="48"/>
      <c r="J45" s="69"/>
      <c r="K45" s="69"/>
      <c r="L45" s="69"/>
      <c r="M45" s="69"/>
      <c r="N45" s="69"/>
    </row>
    <row r="46" spans="2:14" ht="15" customHeight="1" x14ac:dyDescent="0.2">
      <c r="B46" s="71"/>
      <c r="C46" s="71"/>
      <c r="D46" s="48"/>
      <c r="E46" s="48"/>
      <c r="F46" s="48"/>
    </row>
    <row r="47" spans="2:14" ht="15" customHeight="1" x14ac:dyDescent="0.2">
      <c r="B47" s="63"/>
      <c r="C47" s="63"/>
      <c r="D47" s="58"/>
      <c r="E47" s="58"/>
      <c r="F47" s="58"/>
    </row>
    <row r="48" spans="2:14" ht="15" customHeight="1" x14ac:dyDescent="0.2">
      <c r="B48" s="58"/>
      <c r="C48" s="58"/>
      <c r="D48" s="58"/>
      <c r="E48" s="58"/>
      <c r="F48" s="54"/>
    </row>
    <row r="49" spans="2:6" ht="15" customHeight="1" x14ac:dyDescent="0.2">
      <c r="B49" s="48"/>
      <c r="C49" s="48"/>
      <c r="D49" s="48"/>
      <c r="E49" s="48"/>
      <c r="F49" s="48"/>
    </row>
    <row r="50" spans="2:6" ht="15" customHeight="1" x14ac:dyDescent="0.2">
      <c r="B50" s="71"/>
      <c r="C50" s="71"/>
      <c r="D50" s="71"/>
      <c r="E50" s="71"/>
      <c r="F50" s="71"/>
    </row>
    <row r="51" spans="2:6" ht="15" customHeight="1" x14ac:dyDescent="0.2">
      <c r="B51" s="59"/>
      <c r="C51" s="59"/>
      <c r="D51" s="59"/>
      <c r="E51" s="59"/>
      <c r="F51" s="59"/>
    </row>
    <row r="52" spans="2:6" ht="15" customHeight="1" x14ac:dyDescent="0.2">
      <c r="B52" s="70"/>
      <c r="C52" s="70"/>
      <c r="D52" s="59"/>
      <c r="E52" s="59"/>
      <c r="F52" s="59"/>
    </row>
    <row r="53" spans="2:6" ht="15" customHeight="1" x14ac:dyDescent="0.2">
      <c r="B53" s="59"/>
      <c r="C53" s="59"/>
      <c r="D53" s="59"/>
      <c r="E53" s="59"/>
      <c r="F53" s="59"/>
    </row>
    <row r="54" spans="2:6" ht="15" customHeight="1" x14ac:dyDescent="0.2">
      <c r="B54" s="71"/>
      <c r="C54" s="71"/>
      <c r="D54" s="48"/>
      <c r="E54" s="48"/>
      <c r="F54" s="48"/>
    </row>
    <row r="55" spans="2:6" ht="15" customHeight="1" x14ac:dyDescent="0.2">
      <c r="B55" s="63"/>
      <c r="C55" s="63"/>
      <c r="D55" s="59"/>
      <c r="F55" s="48"/>
    </row>
    <row r="56" spans="2:6" ht="15" customHeight="1" x14ac:dyDescent="0.2">
      <c r="B56" s="48"/>
      <c r="C56" s="48"/>
      <c r="D56" s="48"/>
      <c r="E56" s="48"/>
      <c r="F56" s="48"/>
    </row>
    <row r="57" spans="2:6" ht="15" customHeight="1" x14ac:dyDescent="0.2">
      <c r="B57" s="57"/>
      <c r="C57" s="48"/>
      <c r="D57" s="48"/>
      <c r="E57" s="48"/>
      <c r="F57" s="48"/>
    </row>
    <row r="58" spans="2:6" ht="15" customHeight="1" x14ac:dyDescent="0.2">
      <c r="B58" s="63"/>
      <c r="C58" s="63"/>
      <c r="D58" s="48"/>
      <c r="E58" s="48"/>
      <c r="F58" s="48"/>
    </row>
    <row r="59" spans="2:6" ht="15" customHeight="1" x14ac:dyDescent="0.2">
      <c r="B59" s="48"/>
      <c r="C59" s="48"/>
      <c r="D59" s="48"/>
      <c r="E59" s="48"/>
      <c r="F59" s="48"/>
    </row>
    <row r="60" spans="2:6" ht="15" customHeight="1" x14ac:dyDescent="0.2">
      <c r="B60" s="57"/>
      <c r="C60" s="48"/>
      <c r="D60" s="48"/>
      <c r="E60" s="48"/>
      <c r="F60" s="48"/>
    </row>
    <row r="61" spans="2:6" ht="93" customHeight="1" x14ac:dyDescent="0.2">
      <c r="B61" s="70"/>
      <c r="C61" s="70"/>
      <c r="D61" s="70"/>
      <c r="E61" s="70"/>
      <c r="F61" s="70"/>
    </row>
    <row r="62" spans="2:6" ht="61.5" customHeight="1" x14ac:dyDescent="0.2">
      <c r="B62" s="70"/>
      <c r="C62" s="70"/>
      <c r="D62" s="70"/>
      <c r="E62" s="70"/>
      <c r="F62" s="70"/>
    </row>
  </sheetData>
  <mergeCells count="19">
    <mergeCell ref="J45:N45"/>
    <mergeCell ref="B55:C55"/>
    <mergeCell ref="B58:C58"/>
    <mergeCell ref="B61:F61"/>
    <mergeCell ref="B62:F62"/>
    <mergeCell ref="B50:F50"/>
    <mergeCell ref="B54:C54"/>
    <mergeCell ref="B52:C52"/>
    <mergeCell ref="B47:C47"/>
    <mergeCell ref="B46:C46"/>
    <mergeCell ref="B15:F15"/>
    <mergeCell ref="B43:C43"/>
    <mergeCell ref="B44:C44"/>
    <mergeCell ref="B22:F28"/>
    <mergeCell ref="B6:F6"/>
    <mergeCell ref="C10:F10"/>
    <mergeCell ref="C12:F13"/>
    <mergeCell ref="B16:F19"/>
    <mergeCell ref="B12:B13"/>
  </mergeCells>
  <hyperlinks>
    <hyperlink ref="B10" location="Total_Variance!A1" display="Total_Variance"/>
    <hyperlink ref="B12:B13" location="Post_Discharge_Variance!A1" display="Post_Discharge_Variance"/>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7"/>
  <sheetViews>
    <sheetView showGridLines="0" workbookViewId="0"/>
  </sheetViews>
  <sheetFormatPr defaultRowHeight="15" x14ac:dyDescent="0.25"/>
  <cols>
    <col min="2" max="2" width="36.28515625" customWidth="1"/>
    <col min="3" max="3" width="16.42578125" style="1" customWidth="1"/>
    <col min="4" max="4" width="13.5703125" hidden="1" customWidth="1"/>
    <col min="6" max="6" width="9.140625" style="1"/>
    <col min="10" max="10" width="9.28515625" bestFit="1" customWidth="1"/>
    <col min="11" max="11" width="18.5703125" style="3" bestFit="1" customWidth="1"/>
  </cols>
  <sheetData>
    <row r="2" spans="2:10" ht="29.25" customHeight="1" thickBot="1" x14ac:dyDescent="0.3">
      <c r="B2" s="72" t="s">
        <v>17</v>
      </c>
      <c r="C2" s="72"/>
    </row>
    <row r="3" spans="2:10" x14ac:dyDescent="0.25">
      <c r="B3" s="5"/>
      <c r="C3" s="21" t="s">
        <v>26</v>
      </c>
      <c r="D3" s="16" t="s">
        <v>28</v>
      </c>
      <c r="J3" s="2"/>
    </row>
    <row r="4" spans="2:10" x14ac:dyDescent="0.25">
      <c r="B4" s="4" t="s">
        <v>0</v>
      </c>
      <c r="C4" s="25">
        <v>1411521929.8</v>
      </c>
      <c r="D4" s="15"/>
      <c r="J4" s="2"/>
    </row>
    <row r="5" spans="2:10" x14ac:dyDescent="0.25">
      <c r="B5" s="4" t="s">
        <v>2</v>
      </c>
      <c r="C5" s="25">
        <v>113740972.01000001</v>
      </c>
      <c r="D5" s="15"/>
      <c r="J5" s="2"/>
    </row>
    <row r="6" spans="2:10" x14ac:dyDescent="0.25">
      <c r="B6" s="4" t="s">
        <v>1</v>
      </c>
      <c r="C6" s="25">
        <v>1148310733.7</v>
      </c>
      <c r="D6" s="15"/>
      <c r="J6" s="2"/>
    </row>
    <row r="7" spans="2:10" ht="15" customHeight="1" thickBot="1" x14ac:dyDescent="0.3">
      <c r="B7" s="7" t="s">
        <v>9</v>
      </c>
      <c r="C7" s="26">
        <f>2*D7</f>
        <v>149470224.09400001</v>
      </c>
      <c r="D7" s="19">
        <v>74735112.047000006</v>
      </c>
      <c r="J7" s="2"/>
    </row>
    <row r="10" spans="2:10" ht="34.5" customHeight="1" x14ac:dyDescent="0.25"/>
    <row r="17" ht="15" customHeight="1" x14ac:dyDescent="0.25"/>
  </sheetData>
  <mergeCells count="1">
    <mergeCell ref="B2:C2"/>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3"/>
  <sheetViews>
    <sheetView showGridLines="0" workbookViewId="0"/>
  </sheetViews>
  <sheetFormatPr defaultRowHeight="15" x14ac:dyDescent="0.25"/>
  <cols>
    <col min="1" max="1" width="7.5703125" customWidth="1"/>
    <col min="2" max="2" width="37.42578125" customWidth="1"/>
    <col min="3" max="3" width="17" customWidth="1"/>
    <col min="4" max="4" width="17" hidden="1" customWidth="1"/>
    <col min="6" max="6" width="36.7109375" customWidth="1"/>
    <col min="7" max="7" width="16.85546875" customWidth="1"/>
    <col min="8" max="8" width="17" hidden="1" customWidth="1"/>
    <col min="9" max="9" width="5.85546875" customWidth="1"/>
  </cols>
  <sheetData>
    <row r="2" spans="2:14" ht="30.75" customHeight="1" thickBot="1" x14ac:dyDescent="0.3">
      <c r="B2" s="72" t="s">
        <v>39</v>
      </c>
      <c r="C2" s="72"/>
      <c r="D2" s="20"/>
      <c r="F2" s="72" t="s">
        <v>14</v>
      </c>
      <c r="G2" s="72"/>
      <c r="H2" s="20"/>
      <c r="J2" s="73"/>
      <c r="K2" s="73"/>
      <c r="L2" s="73"/>
      <c r="M2" s="73"/>
      <c r="N2" s="73"/>
    </row>
    <row r="3" spans="2:14" x14ac:dyDescent="0.25">
      <c r="B3" s="5"/>
      <c r="C3" s="21" t="s">
        <v>26</v>
      </c>
      <c r="D3" s="16" t="s">
        <v>28</v>
      </c>
      <c r="F3" s="9" t="s">
        <v>10</v>
      </c>
      <c r="G3" s="6" t="s">
        <v>26</v>
      </c>
      <c r="H3" s="16" t="s">
        <v>28</v>
      </c>
      <c r="J3" s="73"/>
      <c r="K3" s="73"/>
      <c r="L3" s="73"/>
      <c r="M3" s="73"/>
      <c r="N3" s="73"/>
    </row>
    <row r="4" spans="2:14" x14ac:dyDescent="0.25">
      <c r="B4" s="4" t="s">
        <v>1</v>
      </c>
      <c r="C4" s="25">
        <v>1148310733.7</v>
      </c>
      <c r="D4" s="22"/>
      <c r="F4" s="4" t="s">
        <v>1</v>
      </c>
      <c r="G4" s="17">
        <v>1148310733.7</v>
      </c>
      <c r="H4" s="27"/>
      <c r="J4" s="73"/>
      <c r="K4" s="73"/>
      <c r="L4" s="73"/>
      <c r="M4" s="73"/>
      <c r="N4" s="73"/>
    </row>
    <row r="5" spans="2:14" x14ac:dyDescent="0.25">
      <c r="B5" s="4" t="s">
        <v>32</v>
      </c>
      <c r="C5" s="25">
        <v>622359169.50999999</v>
      </c>
      <c r="D5" s="22"/>
      <c r="F5" s="4" t="s">
        <v>15</v>
      </c>
      <c r="G5" s="17">
        <v>626205189.94000006</v>
      </c>
      <c r="H5" s="27"/>
      <c r="J5" s="73"/>
      <c r="K5" s="73"/>
      <c r="L5" s="73"/>
      <c r="M5" s="73"/>
      <c r="N5" s="73"/>
    </row>
    <row r="6" spans="2:14" x14ac:dyDescent="0.25">
      <c r="B6" s="4" t="s">
        <v>33</v>
      </c>
      <c r="C6" s="25">
        <v>710422227.90999997</v>
      </c>
      <c r="D6" s="22"/>
      <c r="F6" s="4" t="s">
        <v>16</v>
      </c>
      <c r="G6" s="17">
        <v>53348350.713</v>
      </c>
      <c r="H6" s="28"/>
      <c r="J6" s="73"/>
      <c r="K6" s="73"/>
      <c r="L6" s="73"/>
      <c r="M6" s="73"/>
      <c r="N6" s="73"/>
    </row>
    <row r="7" spans="2:14" ht="15" customHeight="1" x14ac:dyDescent="0.25">
      <c r="B7" s="74" t="s">
        <v>34</v>
      </c>
      <c r="C7" s="76">
        <f>2*D7</f>
        <v>-184470663.72</v>
      </c>
      <c r="D7" s="23">
        <v>-92235331.859999999</v>
      </c>
      <c r="F7" s="4" t="s">
        <v>35</v>
      </c>
      <c r="G7" s="17">
        <v>622359169.50999999</v>
      </c>
      <c r="H7" s="28"/>
      <c r="J7" s="73"/>
      <c r="K7" s="73"/>
      <c r="L7" s="73"/>
      <c r="M7" s="73"/>
      <c r="N7" s="73"/>
    </row>
    <row r="8" spans="2:14" ht="15.75" thickBot="1" x14ac:dyDescent="0.3">
      <c r="B8" s="75"/>
      <c r="C8" s="77"/>
      <c r="D8" s="24"/>
      <c r="F8" s="4" t="s">
        <v>11</v>
      </c>
      <c r="G8" s="17">
        <v>41096183.579999998</v>
      </c>
      <c r="H8" s="29"/>
      <c r="J8" s="73"/>
      <c r="K8" s="73"/>
      <c r="L8" s="73"/>
      <c r="M8" s="73"/>
      <c r="N8" s="73"/>
    </row>
    <row r="9" spans="2:14" ht="14.25" customHeight="1" x14ac:dyDescent="0.25">
      <c r="C9" s="8"/>
      <c r="D9" s="8"/>
      <c r="F9" s="4" t="s">
        <v>12</v>
      </c>
      <c r="G9" s="17">
        <f t="shared" ref="G9:G14" si="0">2*H9</f>
        <v>-36135202.420000002</v>
      </c>
      <c r="H9" s="29">
        <v>-18067601.210000001</v>
      </c>
      <c r="J9" s="73"/>
      <c r="K9" s="73"/>
      <c r="L9" s="73"/>
      <c r="M9" s="73"/>
      <c r="N9" s="73"/>
    </row>
    <row r="10" spans="2:14" x14ac:dyDescent="0.25">
      <c r="B10" s="73"/>
      <c r="C10" s="73"/>
      <c r="D10" s="14"/>
      <c r="F10" s="4" t="s">
        <v>36</v>
      </c>
      <c r="G10" s="17">
        <f t="shared" si="0"/>
        <v>-388164486.19999999</v>
      </c>
      <c r="H10" s="29">
        <v>-194082243.09999999</v>
      </c>
    </row>
    <row r="11" spans="2:14" x14ac:dyDescent="0.25">
      <c r="C11" s="1"/>
      <c r="D11" s="1"/>
      <c r="F11" s="4" t="s">
        <v>27</v>
      </c>
      <c r="G11" s="17">
        <f t="shared" si="0"/>
        <v>9045391.3411999997</v>
      </c>
      <c r="H11" s="29">
        <v>4522695.6705999998</v>
      </c>
    </row>
    <row r="12" spans="2:14" ht="15" customHeight="1" x14ac:dyDescent="0.25">
      <c r="C12" s="1"/>
      <c r="D12" s="1"/>
      <c r="F12" s="4" t="s">
        <v>37</v>
      </c>
      <c r="G12" s="17">
        <f t="shared" si="0"/>
        <v>111802761.014</v>
      </c>
      <c r="H12" s="30">
        <v>55901380.506999999</v>
      </c>
    </row>
    <row r="13" spans="2:14" ht="15" customHeight="1" x14ac:dyDescent="0.25">
      <c r="C13" s="1"/>
      <c r="D13" s="1"/>
      <c r="F13" s="4" t="s">
        <v>13</v>
      </c>
      <c r="G13" s="17">
        <f t="shared" si="0"/>
        <v>16862314.757599998</v>
      </c>
      <c r="H13" s="30">
        <v>8431157.3787999991</v>
      </c>
    </row>
    <row r="14" spans="2:14" ht="15.75" thickBot="1" x14ac:dyDescent="0.3">
      <c r="B14" s="73"/>
      <c r="C14" s="73"/>
      <c r="D14" s="14"/>
      <c r="F14" s="10" t="s">
        <v>38</v>
      </c>
      <c r="G14" s="18">
        <f t="shared" si="0"/>
        <v>91891061.533999994</v>
      </c>
      <c r="H14" s="30">
        <v>45945530.766999997</v>
      </c>
    </row>
    <row r="15" spans="2:14" x14ac:dyDescent="0.25">
      <c r="B15" s="73"/>
      <c r="C15" s="73"/>
      <c r="D15" s="14"/>
      <c r="F15" s="12"/>
      <c r="G15" s="13"/>
      <c r="H15" s="14"/>
    </row>
    <row r="16" spans="2:14" x14ac:dyDescent="0.25">
      <c r="B16" s="73"/>
      <c r="C16" s="73"/>
      <c r="D16" s="14"/>
      <c r="G16" s="11"/>
      <c r="H16" s="14"/>
    </row>
    <row r="17" spans="2:8" x14ac:dyDescent="0.25">
      <c r="B17" s="73"/>
      <c r="C17" s="73"/>
      <c r="D17" s="14"/>
      <c r="H17" s="14"/>
    </row>
    <row r="18" spans="2:8" x14ac:dyDescent="0.25">
      <c r="B18" s="73"/>
      <c r="C18" s="73"/>
      <c r="D18" s="14"/>
      <c r="H18" s="14"/>
    </row>
    <row r="19" spans="2:8" x14ac:dyDescent="0.25">
      <c r="B19" s="73"/>
      <c r="C19" s="73"/>
      <c r="D19" s="14"/>
    </row>
    <row r="20" spans="2:8" x14ac:dyDescent="0.25">
      <c r="B20" s="73"/>
      <c r="C20" s="73"/>
      <c r="D20" s="14"/>
    </row>
    <row r="21" spans="2:8" x14ac:dyDescent="0.25">
      <c r="B21" s="73"/>
      <c r="C21" s="73"/>
      <c r="D21" s="14"/>
    </row>
    <row r="22" spans="2:8" x14ac:dyDescent="0.25">
      <c r="B22" s="73"/>
      <c r="C22" s="73"/>
      <c r="D22" s="14"/>
    </row>
    <row r="23" spans="2:8" x14ac:dyDescent="0.25">
      <c r="B23" s="73"/>
      <c r="C23" s="73"/>
      <c r="D23" s="14"/>
    </row>
  </sheetData>
  <mergeCells count="7">
    <mergeCell ref="B2:C2"/>
    <mergeCell ref="B10:C10"/>
    <mergeCell ref="B14:C23"/>
    <mergeCell ref="F2:G2"/>
    <mergeCell ref="J2:N9"/>
    <mergeCell ref="B7:B8"/>
    <mergeCell ref="C7:C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Total_Variance</vt:lpstr>
      <vt:lpstr>Post_Discharge_Variance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lrosenbaum</dc:creator>
  <cp:lastModifiedBy>Leah Rosenbaum</cp:lastModifiedBy>
  <dcterms:created xsi:type="dcterms:W3CDTF">2012-06-28T22:50:59Z</dcterms:created>
  <dcterms:modified xsi:type="dcterms:W3CDTF">2013-06-19T00:58:34Z</dcterms:modified>
</cp:coreProperties>
</file>