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ocuments to be Uploaded\Primary Care and Chronic Illness\"/>
    </mc:Choice>
  </mc:AlternateContent>
  <bookViews>
    <workbookView xWindow="0" yWindow="0" windowWidth="19200" windowHeight="10770" activeTab="1"/>
  </bookViews>
  <sheets>
    <sheet name="Summary" sheetId="2" r:id="rId1"/>
    <sheet name="Measures List" sheetId="1" r:id="rId2"/>
  </sheets>
  <definedNames>
    <definedName name="_xlnm._FilterDatabase" localSheetId="1" hidden="1">'Measures List'!$A$1:$P$165</definedName>
    <definedName name="_xlnm._FilterDatabase" localSheetId="0" hidden="1">Summary!#REF!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C10" i="2"/>
  <c r="C13" i="2" s="1"/>
</calcChain>
</file>

<file path=xl/sharedStrings.xml><?xml version="1.0" encoding="utf-8"?>
<sst xmlns="http://schemas.openxmlformats.org/spreadsheetml/2006/main" count="2273" uniqueCount="1092">
  <si>
    <t>Color/Symbol</t>
  </si>
  <si>
    <t>NQF staff suggestions for measures to include in Comprehensive Primary Care and Chronic Illness Portfolio</t>
  </si>
  <si>
    <t>Count</t>
  </si>
  <si>
    <t>Yes</t>
  </si>
  <si>
    <t>Maybe</t>
  </si>
  <si>
    <t>Primary Care and Chronic Illness project measures</t>
  </si>
  <si>
    <t>Total measures considered</t>
  </si>
  <si>
    <t>Include</t>
  </si>
  <si>
    <t>Exclude</t>
  </si>
  <si>
    <t>Primary Care and Chronic Illness project measures (in portfolio)</t>
  </si>
  <si>
    <t>Committee Measurs to include</t>
  </si>
  <si>
    <t>Committee Measures to Exclude</t>
  </si>
  <si>
    <t>measure_number</t>
  </si>
  <si>
    <t>title</t>
  </si>
  <si>
    <t>Former Committee</t>
  </si>
  <si>
    <t>Current Project Committee</t>
  </si>
  <si>
    <t>measure type</t>
  </si>
  <si>
    <t>description</t>
  </si>
  <si>
    <t>numerator_statement</t>
  </si>
  <si>
    <t>denominator_statement</t>
  </si>
  <si>
    <t>denominator_exclusions</t>
  </si>
  <si>
    <t>data_source</t>
  </si>
  <si>
    <t>measurement_level</t>
  </si>
  <si>
    <t>care_setting</t>
  </si>
  <si>
    <t>steward_organization_name</t>
  </si>
  <si>
    <t>0005</t>
  </si>
  <si>
    <t>CAHPS Clinician &amp; Group Surveys (CG-CAHPS)-Adult, Child</t>
  </si>
  <si>
    <t>Person and Family Centered Care</t>
  </si>
  <si>
    <t>Patient Experience and Function</t>
  </si>
  <si>
    <t>Outcome: PRO-PM</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</si>
  <si>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</si>
  <si>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We recommend that CG-CAHPS Survey items and composites be calculated using a top-box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</si>
  <si>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 
For more information on the calculation of reporting measures, see How to Report Results of the CAHPS Clinician &amp; Group Survey, available at https://cahps.ahrq.gov/surveys-guidance/cg/cgkit/HowtoReportResultsofCGCAHPS080610FINAL.pdf.</t>
  </si>
  <si>
    <t>The following are excluded when constructing the sampling frame:
•	Patients that had another member of their household already sampled.
•	Patients who are institutionalized (put in the care of a specialized institution) or deceased.</t>
  </si>
  <si>
    <t>Instrument-Based Data</t>
  </si>
  <si>
    <t>Clinician : Group/Practice, Clinician : Individual</t>
  </si>
  <si>
    <t>Outpatient Services</t>
  </si>
  <si>
    <t>Agency for Healthcare Research and Quality</t>
  </si>
  <si>
    <t>0006</t>
  </si>
  <si>
    <t>Consumer Assessment of Healthcare Providers and Systems (CAHPS) Health Plan Survey, Version 5.0 (Medicaid and Commercial)</t>
  </si>
  <si>
    <t>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Measure 1: Getting Needed Care (2 items)
Measure 2: Getting Care Quickly (2 items)
Measure 3: How Well Doctors Communicate (4 items in Adult survey &amp; 5 items in Child survey)
Measure 4: Health Plan Information and Customer Service (2 items)
Measure 5: How People Rated Their Personal Doctor (1 item)
Measure 6: How People Rated Their Specialist (1 item)
Measure 7: How People Rated Their Health Care (1 item)
Measure 8: How People Rated Their Health Plan (1 item)</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</si>
  <si>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</si>
  <si>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</si>
  <si>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Individuals are excluded from the survey target population if:
1) They were not continuously enrolled in the health plan (excepting an allowable enrollment lapse of less than 30 days).
2) Their primary health coverage is not through the plan.
3) Another member of their household has already been sampled.
4) They have been institutionalized (put in the care of a specialized institution) or are deceased.</t>
  </si>
  <si>
    <t>Health Plan</t>
  </si>
  <si>
    <t>Other</t>
  </si>
  <si>
    <t>0022</t>
  </si>
  <si>
    <t>Use of High-Risk Medications in the Elderly (DAE)</t>
  </si>
  <si>
    <t>Patient Safety</t>
  </si>
  <si>
    <t>Process</t>
  </si>
  <si>
    <t>There are two rates for this measure:
- The percentage of patients 65 years of age and older who received at least one high-risk medication. 
- The percentage of patients 65 years of age and older who received at least two prescriptions for the same high-risk medication.
For both rates, a lower rate represents better performance.</t>
  </si>
  <si>
    <t>Numerator 1: Patients who received at least one high-risk medication during the measurement year.
Numerator 2: Patients who received at least two prescriptions for the same high-risk medication during the measurement year.
For both numerators a lower rate indicates better performance.</t>
  </si>
  <si>
    <t>All patients 65 years of age and older.</t>
  </si>
  <si>
    <t>Patients who were enrolled in hospice care at any time during the measurement year.</t>
  </si>
  <si>
    <t>Claims, Electronic Health Data, Electronic Health Records</t>
  </si>
  <si>
    <t>Health Plan, Integrated Delivery System</t>
  </si>
  <si>
    <t>National Committee for Quality Assurance</t>
  </si>
  <si>
    <t>0024</t>
  </si>
  <si>
    <t>Weight Assessment and Counseling for Nutrition and Physical Activity for Children/Adolescents (WCC)</t>
  </si>
  <si>
    <t>Health and Well-Being</t>
  </si>
  <si>
    <t>Pediatric</t>
  </si>
  <si>
    <t>Percentage of patients 3-17 years of age who had an outpatient visit with a primary care physician (PCP) or an OB/GYN and who had evidence of the following during the measurement year:
- Body mass index (BMI) percentile documentation
- Counseling for nutrition 
- Counseling for physical activity</t>
  </si>
  <si>
    <t>Patients who had evidence of the following during the measurement year: a body mass index (BMI) percentile documentation, counseling for nutrition, counseling for physical activity.</t>
  </si>
  <si>
    <t>Patients 3-17 years of age with at least one outpatient visit with a primary care physician (PCP) or OB-GYN during the measurement year.</t>
  </si>
  <si>
    <t>The measure excludes female patients who have a diagnosis of pregnancy and patients who use hospice services during the measurement year.</t>
  </si>
  <si>
    <t>Claims, Electronic Health Records, Paper Medical Records</t>
  </si>
  <si>
    <t>0032</t>
  </si>
  <si>
    <t>Cervical Cancer Screening (CCS)</t>
  </si>
  <si>
    <t>Prevention and Population Health</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</si>
  <si>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</si>
  <si>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The number of women who were screened for cervical cancer.</t>
  </si>
  <si>
    <t>Women 24-64 years of age as of the end of the measurement year.</t>
  </si>
  <si>
    <t>Exclude: Women who had a hysterectomy with no residual cervix, cervical agenesis or acquired absence of cervix any time during their medical history through the end of the measurement year.</t>
  </si>
  <si>
    <t>0033</t>
  </si>
  <si>
    <t>Chlamydia Screening in Women (CHL)</t>
  </si>
  <si>
    <t>Perinatal</t>
  </si>
  <si>
    <t>Perinatal and Women's Health</t>
  </si>
  <si>
    <t>The percentage of women 16–24 years of age who were identified as sexually active and who had at least one test for chlamydia during the measurement year.</t>
  </si>
  <si>
    <t>Females who were tested for chlamydia during the measurement year.</t>
  </si>
  <si>
    <t>Females 16-24 years who had a claim or encounter indicating sexual activity.</t>
  </si>
  <si>
    <t>Females who received a pregnancy test to determine contraindications for medication (isotretinoin) or x-ray.
Patients in hospice.</t>
  </si>
  <si>
    <t>0034</t>
  </si>
  <si>
    <t>Colorectal Cancer Screening (COL)</t>
  </si>
  <si>
    <t>The percentage of patients 50–75 years of age who had appropriate screening for colorectal cancer.</t>
  </si>
  <si>
    <t>Patients who received one or more screenings for colorectal cancer according to clinical guidelines.</t>
  </si>
  <si>
    <t>Patients 51–75 years of age</t>
  </si>
  <si>
    <t>This measure excludes patients with a history of colorectal cancer or total colectomy. The measure also excludes patients who use hospice services or are enrolled in an institutional special needs plan (SNP) or living long-term in an institution any time during the measurement year.</t>
  </si>
  <si>
    <t>Claims, Electronic Health Data, Paper Medical Records</t>
  </si>
  <si>
    <t>0037</t>
  </si>
  <si>
    <t>Osteoporosis Testing in Older Women (OTO)</t>
  </si>
  <si>
    <t>Endocrine</t>
  </si>
  <si>
    <t>Primary Care and Chronic Illness</t>
  </si>
  <si>
    <t>The number of women 65-85 years of age who report ever having received a bone density test to check for osteoporosis.</t>
  </si>
  <si>
    <t>The number of women who report having ever received a bone mineral density test of the hip or spine.</t>
  </si>
  <si>
    <t>Women age 65-85.</t>
  </si>
  <si>
    <t>Exclude patients who use hospice services or elect to use a hospice benefit any time during the measurement year, regardless of when the services began.</t>
  </si>
  <si>
    <t>0038</t>
  </si>
  <si>
    <t>Childhood Immunization Status (CIS)</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</si>
  <si>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t>
  </si>
  <si>
    <t>Children who received the recommended vaccines by their second birthday.</t>
  </si>
  <si>
    <t>Children who turn 2 years of age during the measurement year.</t>
  </si>
  <si>
    <t>Exclude children who had a contraindication for a specific vaccine from the denominator for all antigen rates. The denominator for all rates must be the same.</t>
  </si>
  <si>
    <t>Claims, Electronic Health Records, Paper Medical Records, Registry Data</t>
  </si>
  <si>
    <t>0039</t>
  </si>
  <si>
    <t>Flu Vaccinations for Adults Ages 18 and Older</t>
  </si>
  <si>
    <t>The percentage of adults 18 years of age and older who self-report receiving an influenza vaccine within the measurement period. This measure is collected via the CAHPS 5.0H adults survey for Medicare, Medicaid, and commercial populations. It is reported as two separate rates stratified by age: 18-64 and 65 years of age and older.</t>
  </si>
  <si>
    <t>This measure is reported as two rates:
Flu Vaccination for Adults age 18-64 – Respondents to the Medicaid or commercial CAHPS survey who report having received an influenza vaccination since July of the previous year.
Flu Vaccination for Adults age 65+ - Respondents to the Medicare CAHPS survey who report having received an influenza vaccination since July of the previous year.</t>
  </si>
  <si>
    <t>Flu Vaccinations for Adults Ages 18-64 – Medicaid and Commercial CAHPS respondents age 18-64
Flu Vaccination for Adults Age 65 and Older – Medicare CAHPS respondents age 65 and older.</t>
  </si>
  <si>
    <t>N/A</t>
  </si>
  <si>
    <t>Home Care, Inpatient/Hospital, Outpatient Services, Post-Acute Care</t>
  </si>
  <si>
    <t>0041</t>
  </si>
  <si>
    <t>Preventive Care and Screening: Influenza Immunization</t>
  </si>
  <si>
    <t>Percentage of patients aged 6 months and older seen for a visit between October 1 and March 31 who received an influenza immunization OR who reported previous receipt of an influenza immunization</t>
  </si>
  <si>
    <t>Patients who received an influenza immunization OR who reported previous receipt of an influenza immunization</t>
  </si>
  <si>
    <t>All patients aged 6 months and older seen for a visit between October 1 and March 31</t>
  </si>
  <si>
    <t>Documentation of medical reason(s) for not receiving influenza immunization (eg, patient allergy, other medical reasons)
Documentation of patient reason(s) for not receiving influenza immunization (eg, patient declined, other patient reasons)
Documentation of system reason(s) for not receiving influenza immunization (eg, vaccine not available, other system reasons)</t>
  </si>
  <si>
    <t>Electronic Health Records, Registry Data</t>
  </si>
  <si>
    <t>Home Care, Other, Outpatient Services, Post-Acute Care</t>
  </si>
  <si>
    <t>PCPI</t>
  </si>
  <si>
    <t>0045</t>
  </si>
  <si>
    <t>Communication with the physician or other clinician managing on-going care post fracture for men and women aged 50 years and older</t>
  </si>
  <si>
    <t>Percentage of adults 50 years and older treated for a fracture with documentation of communication, between the physician treating the fracture and the physician or other clinician managing the patient’s on-going care, that a fracture occurred and that the patient was or should be considered for osteoporosis treatment or testing. This measure is reported by the physician who treats the fracture and who therefore is held accountable for the communication.</t>
  </si>
  <si>
    <t>Patients with documentation of communication with the physician or other clinician managing the patient’s on-going care that a fracture occurred and that the patient was or should be considered for osteoporosis testing or treatment. 
Communication may include documentation in the medical record indicating that the clinician treating the fracture communicated (e.g., verbally, by letter, through shared electronic health record, a bone mineral density test report was sent) with the clinician managing the patient’s on-going care OR a copy of a letter in the medical record outlining whether the patient was or should be treated for osteoporosis.</t>
  </si>
  <si>
    <t>Adults aged 50 years and older who experienced a fracture, except fractures of the finger, toe, face or skull.</t>
  </si>
  <si>
    <t>Exclude members who use hospice services during the measurement period.</t>
  </si>
  <si>
    <t>Electronic Health Records, Paper Medical Records</t>
  </si>
  <si>
    <t>Inpatient/Hospital, Outpatient Services</t>
  </si>
  <si>
    <t>0046</t>
  </si>
  <si>
    <t>Screening for Osteoporosis for Women 65-85 Years of Age</t>
  </si>
  <si>
    <t>Percentage of women 65-85 years of age who ever had a central dual-energy x-ray absorptiometry (DXA) test to check for osteoporosis.</t>
  </si>
  <si>
    <t>The number of women who have documentation in their medical record of having received a DXA test of the hip or spine.</t>
  </si>
  <si>
    <t>Diagnosis of osteoporosis at the time of the encounter. 
Women who use hospice services during the reporting  period .</t>
  </si>
  <si>
    <t>0047</t>
  </si>
  <si>
    <t>Asthma: Pharmacologic Therapy for Persistent Asthma</t>
  </si>
  <si>
    <t>Pulmonary and Critical Care</t>
  </si>
  <si>
    <t>Percentage of patients aged 5 years and older with a diagnosis of persistent asthma who were prescribed long-term control medication
Three rates are reported for this measure:
1. Patients prescribed inhaled corticosteroids (ICS) as their long term control medication 
2. Patients prescribed other alternative long term control medications (non-ICS)
3. Total patients prescribed long-term control medication</t>
  </si>
  <si>
    <t>Patients who were prescribed long-term control medication</t>
  </si>
  <si>
    <t>All patients aged 5 years and older with a diagnosis of persistent asthma</t>
  </si>
  <si>
    <t>Denominator Exceptions: 
Documentation of patient reason(s) for not prescribing inhaled corticosteroids or alternative long-term control medication (eg, patient declined, other patient reason)
The AAAAI follows PCPI exception methodology and PCPI distinguishes between measure exceptions and measure exclusions.  Exclusions arise when patients who are included in the initial patient or eligible population for a measure do not meet the denominator criteria specific to the intervention required by the numerator. Exclusions are absolute and apply to all patients and therefore are not part of clinical judgment within a measure.  
For this measure, exceptions may include patient reason(s) (eg, patient declined). Although this methodology does not require the external reporting of more detailed exception data, the AAAAI recommends that physicians document the specific reasons for exception in patients’ medical records for purposes of optimal patient management and audit-readiness. In further accordance with PCPI exception methodology, the AAAAI advocates the systematic review and analysis of each physician’s exceptions data to identify practice patterns and opportunities for quality improvement.</t>
  </si>
  <si>
    <t>Claims (Only), Electronic Health Record (Only), Paper Records, Registry</t>
  </si>
  <si>
    <t>Clinician Office/Clinic</t>
  </si>
  <si>
    <t>The American Academy of Asthma Allergy and Immunology</t>
  </si>
  <si>
    <t>0053</t>
  </si>
  <si>
    <t>Osteoporosis Management in Women Who Had a Fracture</t>
  </si>
  <si>
    <t>The percentage of women age 50-85 who suffered a fracture and who either had a bone mineral density test or received a prescription for a drug to treat osteoporosis in the six months after the fracture.</t>
  </si>
  <si>
    <t>Patients who received either a bone mineral density test or a prescription for a drug to treat osteoporosis after a fracture occurs</t>
  </si>
  <si>
    <t>Women who experienced a fracture, except fractures of the finger, toe, face or skull. Three denominator age strata are reported for this measure:
Women age 50-64
Women age 65-85
Women age 50-85</t>
  </si>
  <si>
    <t>1) Exclude women who had a fracture in the 60 days prior to the index fracture
2) Exclude women who had a bone mineral density test in the 2 years prior to the index fracture 
3) Exclude women who had received osteoporosis therapy or medication in the 12 months prior to the index fracture
4) Exclude women who use hospice services during the measurement year</t>
  </si>
  <si>
    <t>Claims, Electronic Health Data, Electronic Health Records, Paper Medical Records</t>
  </si>
  <si>
    <t>Clinician : Group/Practice, Health Plan, Clinician : Individual, Integrated Delivery System</t>
  </si>
  <si>
    <t>0054</t>
  </si>
  <si>
    <t>Disease-Modifying Anti-Rheumatic Drug Therapy for Rheumatoid Arthritis (ART)</t>
  </si>
  <si>
    <t>Muscoloskeletal</t>
  </si>
  <si>
    <t>The percentage of patients 18 years of age and older who were diagnosed with rheumatoid arthritis and who were dispensed at least one ambulatory prescription for a disease-modifying anti-rheumatic drug (DMARD).</t>
  </si>
  <si>
    <t>Patients who were dispensed at least one ambulatory prescription for a disease-modifying anti-rheumatic drug (DMARD) during the measurement year.</t>
  </si>
  <si>
    <t>All patients, ages 18 years and older by December 31 of the measurement year, who had two of the following with different dates of service on or between January 1 and November 30 of the measurement year:
- Outpatient visit, with any diagnosis of rheumatoid arthritis
- Nonacute inpatient discharge, with any diagnosis of rheumatoid arthritis
Visit type need not be the same for the two visits.</t>
  </si>
  <si>
    <t>Exclude patients who use hospice services or elect to use a hospice benefit any time during the measurement year, regardless of when the services began.
Exclude patients who have a diagnosis of HIV. Look for evidence of HIV diagnosis as far back as possible in the patient’s history through the end of the measurement year.
Exclude patients who have a diagnosis of pregnancy any time during the measurement year.</t>
  </si>
  <si>
    <t>0055</t>
  </si>
  <si>
    <t>Comprehensive Diabetes Care: Eye Exam (retinal) performed</t>
  </si>
  <si>
    <t>The percentage of patients 18-75 years of age with diabetes (type 1 and type 2) who had an eye exam (retinal) performed.</t>
  </si>
  <si>
    <t>Patients who received screening or monitoring for diabetic retinal disease. This includes people with diabetes who had the following: 
-A retinal or dilated eye exam by an eye care professional (optometrists or ophthalmologist) in the measurement year OR 
–A negative retinal exam or dilated eye exam (negative for retinopathy) by an eye care professional in the year prior to the measurement year. For exams performed in the year prior to the measurement year, a result must be available.</t>
  </si>
  <si>
    <t>Patients 18-75 years of age by the end of the measurement year who had a diagnosis of diabetes (type 1 or type 2) during the measurement year or the year prior to the measurement year.</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</si>
  <si>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</si>
  <si>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Claims, Electronic Health Records, Paper Medical Records, Pharmacy</t>
  </si>
  <si>
    <t>0056</t>
  </si>
  <si>
    <t>Comprehensive Diabetes Care: Foot Exam</t>
  </si>
  <si>
    <t>The percentage of patients 18-75 years of age with diabetes (type 1 and type 2) who received a foot exam (visual inspection and sensory exam with mono filament and a pulse exam) during the measurement year.</t>
  </si>
  <si>
    <t>Patients who received a foot exam (visual inspection and sensory exam with monofilament and pulse exam) during the measurement year.</t>
  </si>
  <si>
    <t>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</si>
  <si>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0057</t>
  </si>
  <si>
    <t>Comprehensive Diabetes Care: Hemoglobin A1c (HbA1c) Testing</t>
  </si>
  <si>
    <t>The percentage of patients 18-75 years of age with diabetes (type 1 and type 2) who received an HbA1c test during the measurement year.</t>
  </si>
  <si>
    <t>Patients who had an HbA1c test performed during the measurement year.</t>
  </si>
  <si>
    <t>0058</t>
  </si>
  <si>
    <t>Avoidance of Antibiotic Treatment in Adults With Acute Bronchitis (AAB)</t>
  </si>
  <si>
    <t>Infectious Disease</t>
  </si>
  <si>
    <t>The percentage of adults 18–64 years of age with a diagnosis of acute bronchitis who were not dispensed an antibiotic prescription.</t>
  </si>
  <si>
    <t>Patients who were dispensed antibiotic medication on or three days after the index episode start date (a higher rate is better). The measure is reported as an inverted rate (i.e. 1- numerator/denominator) to reflect the number of people that were not dispensed an antibiotic.</t>
  </si>
  <si>
    <t>All patients 18 years of age as of January 1 of the year prior to the measurement year to 64 years as of December 31 of the measurement year with an outpatient or ED visit with any diagnosis of acute bronchitis during the Intake Period (January 1–December 24 of the measurement year).</t>
  </si>
  <si>
    <t>0059</t>
  </si>
  <si>
    <t>Comprehensive Diabetes Care: Hemoglobin A1c (HbA1c) Poor Control (&gt;9.0%)</t>
  </si>
  <si>
    <t>Outcome</t>
  </si>
  <si>
    <t>The percentage of patients 18-75 years of age with diabetes (type 1 and type 2) whose most recent HbA1c level during the measurement year was greater than 9.0% (poor control) or was missing a result, or if an HbA1c test was not done during the measurement year.</t>
  </si>
  <si>
    <t>Patients whose most recent HbA1c level is greater than 9.0% or is missing a result, or for whom an HbA1c test was not done during the measurement year. The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</si>
  <si>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0061</t>
  </si>
  <si>
    <t>Comprehensive Diabetes Care: Blood Pressure Control (&lt;140/90 mm Hg)</t>
  </si>
  <si>
    <t>The percentage of patients 18-75 years of age with diabetes (type 1 and type 2) whose most recent blood pressure level taken during the measurement year is &lt;140/90 mm Hg.</t>
  </si>
  <si>
    <t>Patients whose most recent blood pressure level was &lt;140/90 mm Hg during the measurement year. 
The outcome being measured is a blood pressure reading of &lt;140/90 mm Hg, which indicates adequately controlled blood pressure. Adequately controlled blood pressure in patients with diabetes reduces cardiovascular risks and microvascular diabetic complications.</t>
  </si>
  <si>
    <t>Patients 18-75 years of age by the end of the measurement year who had a diagnosis of diabetes (type 1 and type 2) during the measurement year or the year prior to the measurement year. See question S.7 Denominator Details for methods to identify patients with diabetes.</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</si>
  <si>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either: 
-A diagnosis of polycystic ovaries, in any setting, any time in the patient’s history through December 31 of the measurement year, or
-A diagnosis of gestational or steroid-induced diabetes, in any setting, during the measurement year or the year prior to the measurement year.</t>
  </si>
  <si>
    <t>Claims, Electronic Health Data, Electronic Health Records, Other, Paper Medical Records</t>
  </si>
  <si>
    <t>0062</t>
  </si>
  <si>
    <t>Comprehensive Diabetes Care: Medical Attention for Nephropathy</t>
  </si>
  <si>
    <t>The percentage of patients 18-75 years of age with diabetes (type 1 and type 2) who received a nephropathy screening or monitoring test or had evidence of nephropathy during the measurement year.</t>
  </si>
  <si>
    <t>Patients who received a nephropathy screening or monitoring test or had evidence of nephropathy during the measurement year.</t>
  </si>
  <si>
    <t>Claims, Electronic Health Records, Laboratory, Paper Medical Records, Pharmacy</t>
  </si>
  <si>
    <t>0066</t>
  </si>
  <si>
    <t>Coronary Artery Disease (CAD): Angiotensin-Converting Enzyme (ACE) Inhibitor or Angiotensin Receptor Blocker (ARB) Therapy - Diabetes or Left Ventricular Systolic Dysfunction (LVEF &lt; 40%)</t>
  </si>
  <si>
    <t>Cardiovascular</t>
  </si>
  <si>
    <t>Percentage of patients aged 18 years and older with a diagnosis of coronary artery disease seen within a 12 month period who also have diabetes OR a current or prior Left Ventricular Ejection Fraction (LVEF) &lt; 40% who were prescribed ACE inhibitor or ARB therapy</t>
  </si>
  <si>
    <t>Patients who were prescribed ACE inhibitor or ARB therapy</t>
  </si>
  <si>
    <t>All patients aged 18 years and older with a diagnosis of coronary artery disease seen within a 12 month period who also have diabetes OR current or prior LVEF &lt;40%</t>
  </si>
  <si>
    <t>Documentation of medical reason(s) for not prescribing ACE inhibitor or ARB therapy (eg, allergy, intolerance, pregnancy, renal failure due to ACE inhibitor, diseases of the aortic or mitral valve, other medical reasons)
Documentation of patient reason(s) for not prescribing ACE inhibitor or ARB therapy (eg, patient declined, other patient reasons)
Documentation of system reason(s) for not prescribing ACE inhibitor or ARB therapy (eg, lack of drug availability, other reasons attributable to the health care system)</t>
  </si>
  <si>
    <t>Registry Data</t>
  </si>
  <si>
    <t>Clinician: Group/Practice, Clinician: Individual</t>
  </si>
  <si>
    <t>Home Care, Outpatient Services, Post-Acute Care</t>
  </si>
  <si>
    <t xml:space="preserve">American Heart Association/American Stroke Association </t>
  </si>
  <si>
    <t>0086</t>
  </si>
  <si>
    <t>Primary Open-Angle Glaucoma (POAG): Optic Nerve Evaluation</t>
  </si>
  <si>
    <t>EENT</t>
  </si>
  <si>
    <t>Percentage of patients aged 18 years and older with a diagnosis of primary open-angle glaucoma (POAG) who have an optic nerve head evaluation during one or more office visits within 12 months</t>
  </si>
  <si>
    <t>Patients who have an optic nerve head evaluation during one or more office visits within 12 months</t>
  </si>
  <si>
    <t>All patients aged 18 years and older with a diagnosis of primary open-angle glaucoma</t>
  </si>
  <si>
    <t>Denominator Exceptions: Documentation of medical reason(s) for not performing an optic nerve head evaluation
Denominator Exclusions: Not applicable</t>
  </si>
  <si>
    <t>Claims (Only), Electronic Health Record (Only), Other, Registry</t>
  </si>
  <si>
    <t>Clinician Office/Clinic, Nursing Home / SNF, Other</t>
  </si>
  <si>
    <t>AMA-convened Physician Consortium for Performance Improvement</t>
  </si>
  <si>
    <t>0087</t>
  </si>
  <si>
    <t>Age-Related Macular Degeneration: Dilated Macular Examination</t>
  </si>
  <si>
    <t>Type of Score:  Proportion
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</si>
  <si>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Patients who had a dilated macular examination performed which included documentation of the presence or absence of macular thickening or hemorrhage AND the level of macular degeneration severity during one or more office visits within 12 months</t>
  </si>
  <si>
    <t>All patients aged 50 years and older with a diagnosis of age-related macular degeneration</t>
  </si>
  <si>
    <t>Documentation of medical reason(s) for not performing a dilated macular examination
Documentation of patient reason(s) for not performing a dilated macular examination</t>
  </si>
  <si>
    <t>Claims (Only), Electronic Health Record (Only), Other, Paper Records, Registry</t>
  </si>
  <si>
    <t>Clinician Office/Clinic, Nursing Home / SNF</t>
  </si>
  <si>
    <t>American Academy of Ophthalmology</t>
  </si>
  <si>
    <t>0088</t>
  </si>
  <si>
    <t>Diabetic Retinopathy: Documentation of Presence or Absence of Macular Edema and Level of Severity of Retinopathy</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</si>
  <si>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</si>
  <si>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Patients who had a dilated macular or fundus exam performed which included documentation of the level of severity of retinopathy AND the presence or absence of macular edema during one or more office visits within 12 months</t>
  </si>
  <si>
    <t>All patients aged 18 years and older with a diagnosis of diabetic retinopathy</t>
  </si>
  <si>
    <t>Denominator Exceptions: 
Documentation of medical reason(s) for not performing a dilated macular or fundus examination.
Documentation of patient reason(s) for not performing a dilated macular or fundus examination.
Denominator Exclusions: not applicable</t>
  </si>
  <si>
    <t>Claims (Only), Other, Paper Records, Registry</t>
  </si>
  <si>
    <t>0089</t>
  </si>
  <si>
    <t>Diabetic Retinopathy: Communication with the Physician Managing Ongoing Diabetes Care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</si>
  <si>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</si>
  <si>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Patients with documentation, at least once within 12 months, of the findings of the dilated macular or fundus exam via communication to the physician who manages the patient’s diabetic care</t>
  </si>
  <si>
    <t>All patients aged 18 years and older with a diagnosis of diabetic retinopathy who had a dilated macular or fundus exam performed</t>
  </si>
  <si>
    <t>Denominator Exceptions: 
Documentation of medical reason(s) for not communicating the findings of the dilated macular or fundus exam to the physician who manages the ongoing care of the patient with diabetes 
Documentation of patient reason(s) for not communicating the findings of the dilated macular or fundus exam to the physician who manages the ongoing care of the patient with diabetes
Denominator Exclusions: not applicable</t>
  </si>
  <si>
    <t>Claims (Only), Other, Registry</t>
  </si>
  <si>
    <t>0091</t>
  </si>
  <si>
    <t>COPD: Spirometry Evaluation</t>
  </si>
  <si>
    <t>Percentage of patients aged 18 years and older with a diagnosis of COPD who had spirometry results documented</t>
  </si>
  <si>
    <t>Patients with documented spirometry results in the medical record (FEV1 and FEV1/FVC)</t>
  </si>
  <si>
    <t>All patients aged 18 years and older with a diagnosis of COPD</t>
  </si>
  <si>
    <t>Documentation of medical reason(s) for not documenting and reviewing spirometry results
Documentation of patient reason(s) for not documenting and reviewing spirometry results
Documentation of system reason(s) for not documenting and reviewing spirometry results</t>
  </si>
  <si>
    <t>Claims (Only), Registry</t>
  </si>
  <si>
    <t>Clinician : Group/Practice</t>
  </si>
  <si>
    <t>American Thoracic Society</t>
  </si>
  <si>
    <t>0097</t>
  </si>
  <si>
    <t>Medication Reconciliation Post-Discharge</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</si>
  <si>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</si>
  <si>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</si>
  <si>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</si>
  <si>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The following exclusions are applicable to the Health Plan Level measure.   
- Exclude both the initial discharge and the readmission/direct transfer discharge if the readmission/direct transfer discharge occurs after December 1 of the measurement year. 
- If the discharge is followed by a readmission or direct transfer to an acute or non-acute facility within the 30-day follow-up period, count only the readmission discharge or the discharge from the facility to which the patient was transferred.</t>
  </si>
  <si>
    <t>Claims (Only), Electronic Health Record (Only), Paper Records</t>
  </si>
  <si>
    <t>0101</t>
  </si>
  <si>
    <t>Falls: Screening, Risk-Assessment, and Plan of Care to Prevent Future Falls</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</si>
  <si>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</si>
  <si>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</si>
  <si>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</si>
  <si>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Patients who have documentation of medical reason(s) for not screening for future fall risk, undergoing a risk-assessment or having a plan of care (e.g., patient is not ambulatory) are excluded from this  measure.</t>
  </si>
  <si>
    <t>Clinician Office/Clinic, Inpatient Rehabilitation Facility, Nursing Home / SNF</t>
  </si>
  <si>
    <t>0174</t>
  </si>
  <si>
    <t>Improvement in bathing</t>
  </si>
  <si>
    <t>Geriatric and Palliative Care</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</si>
  <si>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</si>
  <si>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</si>
  <si>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Number of home health episodes of care ending with a discharge during the reporting period, other than those covered by generic or measure-specific exclusions.</t>
  </si>
  <si>
    <t>All home health episodes where at the start (or resumption) of care assessment the patient had minimal or no impairment, or the patient is non-responsive, or the episode of care ended in transfer to inpatient facility or death at home, or was covered by the generic exclusions.</t>
  </si>
  <si>
    <t>Electronic Health Record (Only)</t>
  </si>
  <si>
    <t>Facility</t>
  </si>
  <si>
    <t>Home Health</t>
  </si>
  <si>
    <t>Centers for Medicare &amp; Medicaid Services</t>
  </si>
  <si>
    <t>0067</t>
  </si>
  <si>
    <t>Chronic Stable Coronary Artery Disease: Antiplatelet Therapy</t>
  </si>
  <si>
    <t>Percentage of patients aged 18 years and older with a diagnosis of coronary artery disease seen within a 12 month period who were prescribed aspirin or clopidogrel.</t>
  </si>
  <si>
    <t>Patients who were prescribed* aspirin or clopidogrel within a 12 month period.
*Prescribed may include prescription given to the patient for aspirin or clopidogrel at one or more visits in the measurement period OR patient already taking aspirin or clopidogrel as documented in current medication list.</t>
  </si>
  <si>
    <t>All patients aged 18 years and older with a diagnosis of coronary artery disease seen within a 12 month period.</t>
  </si>
  <si>
    <t>Documentation of medical reason(s) for not prescribing aspirin or clopidogrel (e.g., allergy, intolerance, receiving other thienopyridine therapy, receiving warfarin therapy, bleeding coagulation disorders, other medical reasons)
Documentation of patient reason(s) for not prescribing aspirin or clopidogrel (e.g., patient declined, other patient reasons)
Documentation of system reason(s) for not prescribing aspirin or clopidogrel (e.g., lack of drug availability, other reasons attributable to the health care system)</t>
  </si>
  <si>
    <t>Registry</t>
  </si>
  <si>
    <t>Clinician : Individual</t>
  </si>
  <si>
    <t>American Heart Association/American Stroke Association</t>
  </si>
  <si>
    <t>0068</t>
  </si>
  <si>
    <t>Ischemic Vascular Disease (IVD): Use of Aspirin or Another Antiplatelet</t>
  </si>
  <si>
    <t>The percentage of patients 18 years of age and older who were discharged from an inpatient setting with an acute myocardial infarction (AMI), coronary artery bypass graft (CABG) or percutaneous coronary intervention (PCI) during the 12 months prior to the measurement year, or who had a diagnosis of ischemic vascular disease (IVD) during the measurement year and the year prior to the measurement year and who had documentation of routine use of aspirin or another antiplatelet  during the measurement year.</t>
  </si>
  <si>
    <t>Patients who had documentation of routine use of aspirin or another antiplatelet  during the measurement year.</t>
  </si>
  <si>
    <t>Patients 18 years or older by the end of the measurement year discharged from an inpatient setting with an AMI, CABG, or PCI during the 12 months prior to the measurement year or who had a diagnosis of IVD during both the measurement year and the year prior to the  measurement year.</t>
  </si>
  <si>
    <t>Patients who had documentation of use of anticoagulant medications during the measurement year.
Exclude patients using hospice services any time during the measurement period.</t>
  </si>
  <si>
    <t>Claims, Electronic Health Records, Other, Paper Medical Records</t>
  </si>
  <si>
    <t>0280</t>
  </si>
  <si>
    <t>Dehydration Admission Rate (PQI 10)</t>
  </si>
  <si>
    <t>Admissions with a principal diagnosis of dehydration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</si>
  <si>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either
• a principal ICD-10-CM diagnosis code for dehydration; or
• any secondary ICD-10-CM diagnosis codes for dehydration and a principal ICD-10-CM diagnosis code for hyperosmolality and/or hypernatremia, gastroenteritis, or acute kidney injury
[NOTE: By definition, discharges with a principal diagnosis of dehydration, hyperosmolality and/or hypernatremia, gastroenteritis, or acute kidney injury are precluded from an assignment of MDC 14 by grouper software. Thus, obstetric discharges should not be considered in the PQI rate, though the AHRQ QI™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</si>
  <si>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</si>
  <si>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Not applicable</t>
  </si>
  <si>
    <t>Claims</t>
  </si>
  <si>
    <t>Population : Community, County or City, Population : Regional and State</t>
  </si>
  <si>
    <t>Inpatient/Hospital</t>
  </si>
  <si>
    <t>0070e</t>
  </si>
  <si>
    <t>Coronary Artery Disease (CAD): Beta-Blocker Therapy-Prior Myocardial Infarction (MI) or Left Ventricular Systolic Dysfunction (LVEF &lt;40%)</t>
  </si>
  <si>
    <t>Percentage of patients aged 18 years and older with a diagnosis of coronary artery disease seen within a 12 month period who also have a prior MI or a current or prior LVEF &lt;40% who were prescribed beta-blocker therapy</t>
  </si>
  <si>
    <t>Patients who were prescribed beta-blocker therapy</t>
  </si>
  <si>
    <t>All patients aged 18 years and older with a diagnosis of coronary artery disease seen within a 12 month period who also have a prior (within the past 3 years) MI or a current or prior LVEF &lt;40%</t>
  </si>
  <si>
    <t>Documentation of medical reason(s) for not prescribing beta-blocker therapy (eg, allergy, intolerance, other medical reasons)
Documentation of patient reason(s) for not prescribing beta-blocker therapy (eg, patient declined, other patient reasons)
Documentation of system reason(s) for not prescribing beta-blocker therapy (eg, other reasons attributable to the health care system)</t>
  </si>
  <si>
    <t>Electronic Health Records, Other</t>
  </si>
  <si>
    <t>PCPI Foundation</t>
  </si>
  <si>
    <t>0071</t>
  </si>
  <si>
    <t>Persistence of Beta-Blocker Treatment After a Heart Attack</t>
  </si>
  <si>
    <t>Intermediate Clinical Outcome</t>
  </si>
  <si>
    <t>The percentage of patients 18 years of age and older during the measurement year who were hospitalized and discharged from July 1 of the year prior to the measurement year to June 30 of the measurement year with a diagnosis of acute myocardial infarction (AMI) and who received persistent beta-blocker treatment for six months after discharge.</t>
  </si>
  <si>
    <t>Patients who had a 180-day course of treatment with beta-blockers post discharge.</t>
  </si>
  <si>
    <t>Patients 18 years of age and older as of December 31 of the measurement year who were hospitalized and discharged from July 1 of the year prior to the measurement year to June 30 of the measurement year with diagnosis of AMI. See question S.9 Denominator Details for methods to identify patients who qualify for the denominator.</t>
  </si>
  <si>
    <t>Exclude from the denominator, hospitalizations in which the patient was transferred directly to a nonacute care facility for any diagnosis.
Exclude patients who are identified as having an intolerance or allergy to beta-blocker therapy. Any of the following anytime during the patient’s history through the end of the continuous enrollment period meet criteria: 
- Asthma (Asthma Value Set).
- COPD (COPD Value Set).
- Obstructive chronic bronchitis (Obstructive Chronic Bronchitis Value Set).
- Chronic respiratory conditions due to fumes and vapors (Chronic Respiratory Conditions Due to Fumes/Vapors Value Set).
- Hypotension, heart block &gt;1 degree or sinus bradycardia (Beta-Blocker Contraindications Value Set).
- A medication dispensing event indicative of a history of asthma (Table PBH-D).
- Intolerance or allergy to beta-blocker therapy.</t>
  </si>
  <si>
    <t>Claims (Only), Electronic Health Record (Only), Pharmacy</t>
  </si>
  <si>
    <t>0076</t>
  </si>
  <si>
    <t>Optimal Vascular Care</t>
  </si>
  <si>
    <t>Composite</t>
  </si>
  <si>
    <t>The percentage of patients 18-75 years of age who had a diagnosis of ischemic vascular disease (IVD) and whose IVD was optimally managed during the measurement period as defined by achieving ALL of the following:
• Blood pressure less than 140/90 mmHg 
• On a statin medication, unless allowed contraindications or exceptions are present
• Non-tobacco user
• On daily aspirin or anti-platelet medication, unless allowed contraindications or exceptions are present</t>
  </si>
  <si>
    <t>The number of patients in the denominator whose IVD was optimally managed during the measurement period as defined by achieving ALL of the following:
• The most recent blood pressure in the measurement period has a systolic value of less than 140 mmHg AND a diastolic value of less than 90 mmHg
• On a statin medication, unless allowed contraindications or exceptions are present
• Patient is not a tobacco user
• On daily aspirin or anti-platelet medication, unless allowed contraindications or exceptions are present</t>
  </si>
  <si>
    <t>Patients ages 18 to 75 with ischemic vascular disease who have at least two visits for this diagnosis in the last two years (established patient) with at least one visit in the last 12 months.</t>
  </si>
  <si>
    <t>The following exclusions are allowed to be applied to the eligible population: permanent nursing home residents, receiving hospice or palliative care services, died or diagnosis coded in error.</t>
  </si>
  <si>
    <t>Electronic Health Records, Other, Paper Medical Records</t>
  </si>
  <si>
    <t>MN Community Measurement</t>
  </si>
  <si>
    <t>0326</t>
  </si>
  <si>
    <t>Advance Care Plan</t>
  </si>
  <si>
    <t>Care Coordination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</si>
  <si>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</si>
  <si>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</si>
  <si>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</si>
  <si>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Claims (Only), EHRs Hybrid</t>
  </si>
  <si>
    <t>0405</t>
  </si>
  <si>
    <t>HIV/AIDS: Pneumocystis jiroveci pneumonia (PCP) Prophylaxis</t>
  </si>
  <si>
    <t>Percentage of patients aged 6 weeks or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</si>
  <si>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</si>
  <si>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Denominator 1. All patients aged 6 years and older with a diagnosis of HIV/AIDS and a CD4 count below 200 cells/mm3, who had at least two visits during the measurement year, with at least 90 days in between each visit; and, 
Denominator 2. All patients aged 1 through 5 years of age with a diagnosis of HIV/AIDS and a CD4 count below 500 cells/mm3 or a CD4 percentage below 15%, who had at least two visits during the measurement year, with at least 90 days in between each visit; and, 
Denominator 3. All patients aged 6 weeks through 12 months with a diagnosis of HIV, who had at least two visits during the measurement year, with at least 90 days in between each visit
Total denominator: The sum of the three denominators</t>
  </si>
  <si>
    <t>Denominator 1 Exclusion: Patient did not receive PCP prophylaxis because there was a CD4 count above 200 cells/mm3 during the three months after a CD4 count below 200 cells/mm3
Denominator 2 Exclusion: Patient did not receive PCP prophylaxis because there was a CD4 count above 500 cells/mm3 or CD4 percentage above 15% during the three months after a CD4 count below 500 cells/mm3 or CD4 percentage below 15%</t>
  </si>
  <si>
    <t>0409</t>
  </si>
  <si>
    <t>HIV/AIDS: Sexually Transmitted Diseases – Screening for Chlamydia, Gonorrhea, and Syphilis</t>
  </si>
  <si>
    <t>Percentage of patients aged 13 years and older with a diagnosis of HIV/AIDS, who have received chlamydia, gonorrhea, and syphilis screenings at least once since the diagnosis of HIV infection</t>
  </si>
  <si>
    <t>Patients who have received chlamydia, gonorrhea, and syphilis screenings at least once since the diagnosis of HIV infection</t>
  </si>
  <si>
    <t>All patients aged 13 years and older with a diagnosis of HIV/AIDS, who had at least two visits during the measurement year, with at least 90 days between visits</t>
  </si>
  <si>
    <t>None</t>
  </si>
  <si>
    <t>0416</t>
  </si>
  <si>
    <t>Diabetic Foot &amp; Ankle Care, Ulcer Prevention –  Evaluation of Footwear</t>
  </si>
  <si>
    <t>Percentage of patients aged 18 years and older with a diagnosis of diabetes mellitus who were evaluated for proper footwear and sizing</t>
  </si>
  <si>
    <t>Patients who were evaluated for proper footwear and sizing at least once within 12 months
Definition:
Evaluation for Proper Footwear – Includes a foot examination documenting the vascular, neurological, dermatological, and structural/biomechanical findings. The foot should be measured using a standard measuring device, and counseling on appropriate footwear should be based on risk categorization.
Numerator Quality-Data Coding Options for Reporting Satisfactorily:
Footwear Evaluation Performed
G8410: Footwear evaluation performed and documented
OR
Footwear Evaluation not Performed for Documented Reasons
G8416: Clinician documented that patient was not an eligible candidate for footwear evaluation measure
OR
Footwear Evaluation not Performed
G8415: Footwear evaluation was not performed</t>
  </si>
  <si>
    <t>All patients aged 18 years and older with a diagnosis of diabetes mellitus</t>
  </si>
  <si>
    <t>Footwear evaluation not performed for documented reasons.  For example bilateral amputee.</t>
  </si>
  <si>
    <t>Claims (Only), Other, Paper Records</t>
  </si>
  <si>
    <t xml:space="preserve">American Podiatric Medical Association </t>
  </si>
  <si>
    <t>0417</t>
  </si>
  <si>
    <t>Diabetic Foot &amp; Ankle Care, Peripheral Neuropathy – Neurological Evaluation</t>
  </si>
  <si>
    <t>Percentage of patients aged 18 years and older with a diagnosis of diabetes mellitus who had a neurological examination of their lower extremities within 12 months</t>
  </si>
  <si>
    <t>Patients who had a lower extremity neurological exam performed at least once within 12 months
Definition:
Lower Extremity Neurological Exam – Consists of a documented evaluation of motor and sensory abilities and should include: 10-g monofilament plus testing any one of the following: vibration using 128-Hz tuning fork, pinprick sensation, ankle reflexes, or vibration perception threshold), however the clinician should perform all necessary tests to make the proper evaluation.
Numerator Quality-Data Coding Options for Reporting Satisfactorily:
Lower Extremity Neurological Exam Performed
G8404: Lower extremity neurological exam performed and documented
OR
Lower Extremity Neurological Exam not Performed for Documented Reasons
G8406: Clinician documented that patient was not an eligible candidate for lower extremity neurological exam measure
OR
Lower Extremity Neurological Exam not Performed
G8405: Lower extremity neurological exam not performed</t>
  </si>
  <si>
    <t>Clinician documented that patient was not an eligible candidate for lower extremity neurological exam measure, for example patient bilateral amputee, patient has condition that would not allow them to accurately respond to a neurological exam (dementia, Alzheimer's, etc.), patient has previously documented diabetic peripheral neuropathy with loss of protective sensation.</t>
  </si>
  <si>
    <t>0419</t>
  </si>
  <si>
    <t>Documentation of Current Medications in the Medical Record</t>
  </si>
  <si>
    <t>2017 Specification (Claims/Registry)
Percentage of visits for patients aged 18 years and older for which the eligible clinician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
2018 eMeasure:  Percentage of visits for patients aged 18 years and older for which the eligible professional or eligible clinician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</si>
  <si>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The Numerator statement for 2017 Claims/Registry Specification: Eligible clinician attests to documenting, updating, or reviewing a patient´s current medications using all immediate resources available on the date of the encounter. This list must include ALL prescriptions, over-the counters, herbals, vitamin/mineral/dietary (nutritional) supplements AND must contain the medications’ name, dosages, frequency, and route of administration.
2018 eMeasure Specification:
Eligible professional or eligible clinician attests to documenting, updating or reviewing the patient's current medications using all immediate resources available on the date of the encounter. This list must include ALL known prescriptions, over-the-counters, herbals and vitamin/mineral/dietary (nutritional) supplements AND must contain the medications' name, dosages, frequency and route of administration.</t>
  </si>
  <si>
    <t>The 2017 Claims and Registry denominator statement is as follows: “All visits for patients aged 18 years and older.”
The 2018 eMeasure denominator statement is as follows: “All visits occurring during the 12 month reporting measurement period for patients aged 18 years and older.”</t>
  </si>
  <si>
    <t>The 2017 Claims and Registry version provides the following as a denominator exception:
A patient is not eligible if the following reason is documented: Patient is in an urgent or emergent medical situation where time is of the essence and to delay treatment would jeopardize the patient’s health status.
The 2018 eMeasure includes the following denominator exception: 
Medical Reason: Patient is in an urgent or emergent medical situation where time is of the essence and to delay treatment would jeopardize the patient’s health status.</t>
  </si>
  <si>
    <t>Claims, Electronic Health Records, Registry Data</t>
  </si>
  <si>
    <t>0420</t>
  </si>
  <si>
    <t>Pain Assessment and Follow-Up</t>
  </si>
  <si>
    <t>Percentage of visits for patients aged 18 years and older with documentation of a pain assessment using a standardized tool(s) on each visit AND documentation of a follow-up plan when pain is present</t>
  </si>
  <si>
    <t>Patient visits with a documented pain assessment using a standardized tool(s) AND documentation of a follow-up plan when pain is present</t>
  </si>
  <si>
    <t>All visits for patients aged 18 years and older</t>
  </si>
  <si>
    <t>Pain Assessment not Documented Patient not Eligible 
Denominator Exception: G8442: Pain assessment NOT documented as being performed, documentation the patient is not eligible for a pain assessment using a standardized tool
Not Eligible – A patient is not eligible if one or more of the following reason(s) is documented: 
Severe mental and/or physical incapacity where the person is unable to express himself/herself in a manner understood by others. For example, cases where pain cannot be accurately assessed through use of nationally recognized standardized pain assessment tools
Patient is in an urgent or emergent situation where time is of the essence and to delay treatment would jeopardize the patient’s health status</t>
  </si>
  <si>
    <t>Claims, Paper Medical Records</t>
  </si>
  <si>
    <t>0083e</t>
  </si>
  <si>
    <t>Heart Failure (HF): Beta-Blocker Therapy for Left Ventricular Systolic Dysfunction (LVSD)</t>
  </si>
  <si>
    <t>Percentage of patients aged 18 years and older with a diagnosis of heart failure (HF) with a current or prior left ventricular ejection fraction (LVEF) &lt; 40% who were prescribed beta-blocker therapy either within a 12-month period when seen in the outpatient setting OR at each hospital discharge</t>
  </si>
  <si>
    <t>Patients who were prescribed beta-blocker therapy either within a 12-month period when seen in the outpatient setting OR at each hospital discharge</t>
  </si>
  <si>
    <t>All patients aged 18 years and older with a diagnosis of heart failure with a current or prior LVEF &lt; 40%</t>
  </si>
  <si>
    <t>Denominator Exceptions:
Documentation of medical reason(s) for not prescribing beta-blocker therapy (eg, low blood pressure, fluid overload, asthma, patients recently treated with an intravenous positive inotropic agent, allergy, intolerance, other medical reasons)
Documentation of patient reason(s) for not prescribing beta-blocker therapy (eg, patient declined, other patient reasons)
Documentation of system reason(s) for not prescribing beta-blocker therapy (eg, other reasons attributable to the healthcare system)</t>
  </si>
  <si>
    <t>Electronic Health Records</t>
  </si>
  <si>
    <t>Home Care, Inpatient/Hospital, Other, Outpatient Services</t>
  </si>
  <si>
    <t>AMA-PCPI</t>
  </si>
  <si>
    <t>0272</t>
  </si>
  <si>
    <t>Diabetes Short-Term Complications Admission Rate (PQI 01)</t>
  </si>
  <si>
    <t>Admissions for a principal diagnosis of diabetes with short-term complications (ketoacidosis, hyperosmolarity, or coma)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</si>
  <si>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ICD-10-CM diagnosis code for diabetes short-term complications (ketoacidosis, hyperosmolarity, or coma).
[NOTE: By definition, discharges with a principal diagnosis of diabetes with short-term complications are precluded from an assignment of MDC 14 by grouper software. Thus, obstetric discharges should not be considered in the PQI rate, though the AHRQ QITM software does not explicitly exclude obstetric cases.]</t>
  </si>
  <si>
    <t>Population ages 18 years and older in the metropolitan area† or county. Discharges in the numerator are assigned to the denominator based on the metropolitan area or county of the patient residence, not the metropolitan area or county of the hospital where the discharge occurred.‡ May be combined with uncontrolled diabetes as a single indicator as a simple sum of the rates to form the Healthy People 2010 indicator (note that the AHRQ QITM excludes transfers to avoid double-counting cases).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
	‡ The denominator can be specified with the diabetic population only and calculated with the SAS QI software through the condition-specific denominator at the state-level feature.</t>
  </si>
  <si>
    <t>Hospital</t>
  </si>
  <si>
    <t>0274</t>
  </si>
  <si>
    <t>Diabetes Long-Term Complications Admission Rate (PQI 03)</t>
  </si>
  <si>
    <t>Admissions for a principal diagnosis of diabetes with long-term complications (renal, eye, neurological, circulatory, or complications not otherwise specified)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</si>
  <si>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ICD-10-CM diagnosis code for diabetes with long-term complications (renal, eye, neurological, circulatory, or complications not otherwise specified).
[NOTE: By definition, discharges with a principal diagnosis of diabetes with long-term complications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</si>
  <si>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where the hospital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
‡ The denominator can be specified with the diabetic population only and calculated with the SAS QI software through the condition-specific denominator at the state-level feature.</t>
  </si>
  <si>
    <t>0281</t>
  </si>
  <si>
    <t>Urinary Tract Infection Admission Rate (PQI 12)</t>
  </si>
  <si>
    <t>Admissions with a principal diagnosis of urinary tract infection per 100,000 population, ages 18 years and older. Excludes kidney or urinary tract disorder admissions, other indications of immunocompromised state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</si>
  <si>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ICD-10-CM diagnosis code for urinary tract infection. 
[NOTE: By definition, discharges with a principal diagnosis of urinary tract infection are precluded from an assignment of MDC 14 by grouper software. Thus, obstetric discharges should not be considered in the PQI rate, though the AHRQ QI™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</si>
  <si>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</si>
  <si>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0285</t>
  </si>
  <si>
    <t>Lower-Extremity Amputation among Patients with Diabetes Rate (PQI 16)</t>
  </si>
  <si>
    <t>Admissions for any-listed diagnosis of diabetes and any-listed procedure of lower-extremity amputation (except toe amputations) per 100,000 population, ages 18 years and older. Excludes any-listed diagnosis of traumatic lower-extremity amputation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</si>
  <si>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any-listed ICD-10-PCS procedure codes for lower-extremity amputation and any-listed ICD-10-CM diagnosis codes for diabetes.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</si>
  <si>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
	‡ The denominator can be specified with the diabetic population only and calculated with the SAS QI software through the condition-specific denominator at the state-level feature.</t>
  </si>
  <si>
    <t>0638</t>
  </si>
  <si>
    <t>Uncontrolled Diabetes Admission Rate (PQI 14)</t>
  </si>
  <si>
    <t>Admissions for a principal diagnosis of diabetes without mention of short-term (ketoacidosis, hyperosmolarity, or coma) or long-term (renal, eye, neurological, circulatory, or other unspecified) complications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</si>
  <si>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diagnosis code for uncontrolled diabetes without mention of a short-term or long-term complication.
[NOTE: By definition, discharges with a principal diagnosis of uncontrolled diabetes without mention of short-term or long-term complications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</si>
  <si>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May be combined with diabetes short-term complications as a single indicator as a simple sum of the rates to form the Health People 2010 indicator (note that the AHRQ QITM excludes transfers to avoid double counting cases).</t>
  </si>
  <si>
    <t>Not Applicable</t>
  </si>
  <si>
    <t>Population : Community, County or City, Population : National, Population : Regional and State, Population : State</t>
  </si>
  <si>
    <t>0069</t>
  </si>
  <si>
    <t>Appropriate Treatment for Children With Upper Respiratory Infection (URI)</t>
  </si>
  <si>
    <t>Percentage of children 3 months to 18 years of age with a diagnosis of upper respiratory infection (URI) who were not dispensed an antibiotic medication.</t>
  </si>
  <si>
    <t>Patients who were dispensed antibiotic medication on or within 3 days after an outpatient or ED encounter for upper respiratory infection (URI) during the intake period (a higher rate is better). The measure is reported as an inverted rate (i.e. 1- numerator/denominator) to reflect the number of children that were not dispensed an antibiotic.</t>
  </si>
  <si>
    <t>All children age 3 months as of July 1 of the year prior to the measurement year to 18 years as of June 30 of the measurement year who had an ED or outpatient visit with only a diagnosis of nonspecific upper respiratory infection (URI) during the intake period (July 1st of the year prior to the measurement year to June 30th of the measurement year).</t>
  </si>
  <si>
    <t>Exclude Episode Dates where a new or refill prescription for an antibiotic medication was filled 30 days prior to the Episode Date or was active on the Episode Date.
Exclude Episode Dates where the patient had a claim/encounter with a competing diagnosis on or three days after the Episode Date.</t>
  </si>
  <si>
    <t>0519</t>
  </si>
  <si>
    <t>Diabetic Foot Care and Patient Education Implemented</t>
  </si>
  <si>
    <t>The percentage of home health episodes of care in which diabetic foot care and patient/caregiver education were included in the physician-ordered plan of care and implemented for diabetic patients since the previous OASIS assessment.</t>
  </si>
  <si>
    <t>The number of home health episodes where at end of episode, diabetic foot care and education specified in the care plan had been implemented.</t>
  </si>
  <si>
    <t>The number of home health episodes of care ending during the data collection period other than those covered by generic or measure-specific denominator exclusions.</t>
  </si>
  <si>
    <t>Measure specific exclusions: Episodes in which the patient was not diabetic and/or had bilateral foot/lower leg amputations, and episodes ending in patient death.
Generic exclusions: None, except that HHAs are exempt from reporting OASIS data to CMS on certain categories of patients/clients as described in the next section.</t>
  </si>
  <si>
    <t>Home Care</t>
  </si>
  <si>
    <t>0541</t>
  </si>
  <si>
    <t>Proportion of Days Covered (PDC): 3 Rates by Therapeutic Category</t>
  </si>
  <si>
    <t>The percentage of patients 18 years and older who met the proportion of days covered (PDC) threshold of 80% during the measurement year.  A performance rate is calculated separately for the following medication categories:  Renin Angiotensin System (RAS) Antagonists, Diabetes Medications, Statins.
A higher score indicates better quality.</t>
  </si>
  <si>
    <t>The number of patients who met the PDC threshold during the measurement year for each therapeutic category separately. Follow the steps below for each patient to determine whether the patient meets the PDC threshold. 
Step 1: Determine the patient's treatment period, defined as the index prescription date (date of the first fill of the target medication) to the end of the calendar year, disenrollment, or death.
Step 2: Within the treatment period, count the days the patient was covered by at least one drug in the class based on the prescription fill date and days of supply.  If prescriptions for the same drug (generic ingredient) overlap, then adjust the prescription start date to be the day after the previous fill has ended.*
Step 3: Divide the number of covered days found in Step 2 by the number of days found in Step 1.  Multiply this number by 100 to obtain the PDC (as a percentage) for each patient.
Step 4: Count the number of patients who had a PDC 80% or greater and then divide by the total number of eligible patients.
*Adjustment of overlap should also occur when there is overlap of a single drug product to a combination product containing the single drug or when there is an overlap of combination product to another combination product where a least one of the drugs from the target therapeutic class is common.</t>
  </si>
  <si>
    <t>Patients age 18 years and older who were dispensed at least two prescriptions in a specific therapeutic category on two unique dates of service during the measurement year.
For the Diabetes rate only: Exclude any patient with one or more prescriptions for insulin in the treatment period. Exclude any patient with ESRD
For RASA rate only: Exclude any patient with one or more prescription claims for sacubitril/valsartan during the treatment period. Exclude any patient with ESRD</t>
  </si>
  <si>
    <t>Exclusion criteria for the PDC category of Diabetes medications:  
1. Patients who have one or more prescriptions for insulin in the treatment period.
2. Patients with ESRD.
Patients with ESRD can be identified using RxHCC 121 - Dialysis Status (for payment year 2015) or RxHCC 261 - Dialysis Status (for payment year 2016 or 2017) or by using the ICD codes
Exclusion criteria for the PDC category of RASA: 
1. Patients with ESRD
Patients with ESRD can be identified using RxHCC 121 - Dialysis Status (for payment year 2015) or RxHCC 261 - Dialysis Status (for payment year 2016 or 2017) or by using the ICD codes
2. Patients with one or more prescription claims for the medication, sacubitril/valsartan, during the treatment period.</t>
  </si>
  <si>
    <t>Clinician : Group/Practice, Health Plan</t>
  </si>
  <si>
    <t>Pharmacy Quality Alliance</t>
  </si>
  <si>
    <t>0545</t>
  </si>
  <si>
    <t>Adherence to Statins for Individuals with Diabetes Mellitus</t>
  </si>
  <si>
    <t>The measure addresses adherence to statins. The measure is reported as the percentage of eligible individuals with diabetes mellitus who had at least two prescriptions for statins and who have a Proportion of Days Covered (PDC) of at least 0.8 during the measurement period (12 consecutive months).</t>
  </si>
  <si>
    <t>Individuals in the denominator with at least two prescriptions for statins with a PDC of at least 0.8 for statins.</t>
  </si>
  <si>
    <t>Individuals at least 18 years of age as of the beginning of the measurement period with diabetes mellitus and at least two prescriptions for statins during the measurement period (12 consecutive months).</t>
  </si>
  <si>
    <t>We excluded the following individuals from the denominator:
Individuals with polycystic ovaries, gestational diabetes, or steroid-induced diabetes who do not have a face-to-face visit with a diagnosis of diabetes in any setting during the measurement period.
Exclusion 1
Individuals with a diagnosis of polycystic ovaries who do not have a visit with a diagnosis of diabetes in any setting during the measurement period*; and,
Exclusion 2
Individuals with a diagnosis of gestational diabetes or steroid-induced diabetes who do not have a visit with a diagnosis of diabetes mellitus in any setting during the measurement period.
*Adapted from NCQA HEDIS 2013 (2013). Note: HEDIS uses a look-back period of one year prior to the measurement period for both the prescription data and diagnosis.</t>
  </si>
  <si>
    <t>Claims, Electronic Health Data, Other</t>
  </si>
  <si>
    <t>Clinician : Group/Practice, Health Plan, Integrated Delivery System, Population : Regional and State</t>
  </si>
  <si>
    <t>0553</t>
  </si>
  <si>
    <t>Care for Older Adults (COA) – Medication Review</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</si>
  <si>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</si>
  <si>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At least one medication review conducted by a prescribing practitioner or clinical pharmacist during the measurement year and the presence of a medication list in the medical record.</t>
  </si>
  <si>
    <t>All patients 66 and older as of the end (e.g., December 31) of the measurement year.</t>
  </si>
  <si>
    <t>Clinician Office/Clinic, Inpatient Rehabilitation Facility, Long Term Acute Care, Nursing Home / SNF</t>
  </si>
  <si>
    <t>0555</t>
  </si>
  <si>
    <t>INR Monitoring for Individuals on Warfarin</t>
  </si>
  <si>
    <t>Percentage of individuals 18 years of age and older with at least 56 days of warfarin therapy who receive an International Normalized Ratio (INR) test during each 56-day interval with warfarin</t>
  </si>
  <si>
    <t>The number of individuals in the denominator who have at least one INR monitoring test during each 56-day interval with active warfarin therapy.</t>
  </si>
  <si>
    <t>Individuals at least 18 years of age as of the beginning of the measurement period with warfarin therapy for at least 56 days during the measurement period.</t>
  </si>
  <si>
    <t>Individuals who are monitoring INR at home.
Optional Exclusion Criteria
Individuals who are in long-term care (LTC) during the measurement period.</t>
  </si>
  <si>
    <t>Claims (Only), Pharmacy</t>
  </si>
  <si>
    <t>0556</t>
  </si>
  <si>
    <t>INR for Individuals Taking Warfarin and Interacting Anti-Infective Medications</t>
  </si>
  <si>
    <t>Percentage of episodes with an International Normalized Ratio (INR) test performed three to seven days after a newly started interacting anti-infective medication for individuals receiving warfarin</t>
  </si>
  <si>
    <t>Number of episodes in the denominator with an INR test performed three to seven days after the start date of an anti-infective medication</t>
  </si>
  <si>
    <t>Number of episodes with a newly started interacting anti-infective medication with an overlapping days’ supply of warfarin.</t>
  </si>
  <si>
    <t>We excluded the following individuals from the denominator: 
•	Individuals with a diagnosis of cancer 
•	Individuals who are monitoring INR at home</t>
  </si>
  <si>
    <t>Health Plan, Integrated Delivery System, Population : Regional and State</t>
  </si>
  <si>
    <t>0563</t>
  </si>
  <si>
    <t>Primary Open-Angle Glaucoma: Reduction of Intraocular Pressure by 15% or Documentation of a Plan of Care</t>
  </si>
  <si>
    <t>Percentage of patients aged 18 years and older with a diagnosis of primary open-angle glaucoma whose glaucoma treatment has not failed (the most recent IOP was reduced by at least 15% from the pre-intervention level) OR if the most recent IOP was not reduced by at least 15% from the pre-intervention level a plan of care was documented within 12 months</t>
  </si>
  <si>
    <t>Patients  whose glaucoma treatment has not failed (the most recent intraocular pressure (IOP) was reduced by at least 15% from the pre-intervention level) OR if the most recent IOP was not reduced by at least 15% from the pre-intervention level a plan of care was documented within 12 months 
Plan of care may include: recheck of IOP at specified time, change in therapy, perform additional diagnostic evaluations, monitoring per patient decisions or health system reasons, and/or referral to a specialist
Plan to recheck: in the event certain factors do not allow for the IOP to be measured (e.g., patient has an eye infection) but the physician has a plan to measure the IOP at the next visit; the plan of care code should be reported.
Glaucoma treatment not failed: the most recent IOP was reduced by at least 15% in the affected eye or if both eyes were affected, the reduction of at least 15% occurred in both eyes.</t>
  </si>
  <si>
    <t>Not applicable.</t>
  </si>
  <si>
    <t>0566</t>
  </si>
  <si>
    <t>Age-Related Macular Degeneration (AMD): Counseling on Antioxidant Supplement</t>
  </si>
  <si>
    <t>Percentage of patients aged 50 years and older with a diagnosis of age-related macular degeneration or their caregiver(s) who were counseled within 12 months on the benefits and/or risks of the AREDS formulation for preventing progression of AMD 
Note:  This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some of the purported risks associated with antioxidant use, patients would be informed of the risks and benefits and make their choice based on valuation of vision loss vs. other risks.  As such, the measure seeks to educate patients about overuse as well as appropriate use.</t>
  </si>
  <si>
    <t>Patients with AMD or their caregiver(s) who were counseled within 12 months on the benefits and/or risks of the AREDS formulation for preventing progression of AMD</t>
  </si>
  <si>
    <t>0575</t>
  </si>
  <si>
    <t>Comprehensive Diabetes Care: Hemoglobin A1c (HbA1c) Control (&lt;8.0%)</t>
  </si>
  <si>
    <t>The percentage of patients 18-75 years of age with diabetes (type 1 and type 2) whose most recent HbA1c level is &lt;8.0% during the measurement year.</t>
  </si>
  <si>
    <t>Patients whose most recent HbA1c level is less than 8.0% during the measurement year.</t>
  </si>
  <si>
    <t>0577</t>
  </si>
  <si>
    <t>Use of Spirometry Testing in the Assessment and Diagnosis of COPD</t>
  </si>
  <si>
    <t>The percentage of patients 40 years of age and older with a new diagnosis of COPD or newly active COPD, who received appropriate spirometry testing to confirm the diagnosis.</t>
  </si>
  <si>
    <t>At least one claim/encounter for spirometry during the 730 days (2 years) prior to the Index Episode Start Date through 180 days (6 months) after the Index Episode Start Date. The Index Episode Start Date is the earliest date of service for an eligible visit (outpatient, ED or acute inpatient) during the 6 months prior to the beginning of the measurement year through 6 months after the beginning of the measurement year with any diagnosis of COPD.</t>
  </si>
  <si>
    <t>All patients age 42 years or older as of December 31 of the measurement year, who had a new diagnosis of COPD or newly active COPD during the 6 months prior to the beginning of the measurement year through the 6 months before the end of the measurement year.</t>
  </si>
  <si>
    <t>2842</t>
  </si>
  <si>
    <t>Family Experiences with Coordination of Care (FECC)-1 Has Care Coordinator</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</si>
  <si>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 described below.  The short descriptions of each quality measure follows; full details of FECC-1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</si>
  <si>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 is specified in the Detailed Measure Specifications (see S.2b). A brief description of each numerator is laid out in Table 1 in section De.3, and a more detailed description of FECC-1 follows:
FECC-1: Caregivers of CMC should report that their child has a designated care coordinator.</t>
  </si>
  <si>
    <t>The eligible population of caregivers for the FECC Survey overall is composed of those who meet the following criteria:
1. Parents or legal guardians of children 0-17 years of age
2. Child classified as having a complex, chronic condition using the Pediatric Medical Complexity Algorithm (PMCA) (see Simon TD, Cawthon ML et al. 2014)
3. Child had at least 4 visits to a healthcare provider over the previous year
While some of the FECC measures only apply to a subset of the overall eligible population for the survey (e.g., measures related to the quality of care coordination services provided are only scored for those caregivers who endorse having a care coordinator), eligibility for these quality measures can only be gleaned from responses to the FECC Survey itself.  This is analogous to the situation with many H-CAHPS measures, where, for example, measures about blood draws and laboratory testing are scored only for those who had the relevant service performed during the time frame or hospitalization in question.</t>
  </si>
  <si>
    <t>Denominator exclusions: 
1.	Child had died
2.	Caregiver spoke a language other than English or Spanish</t>
  </si>
  <si>
    <t>Claims (Only), Patient Reported Data</t>
  </si>
  <si>
    <t>Health Plan, Population : Regional and State</t>
  </si>
  <si>
    <t>Seattle Children's Research Institute</t>
  </si>
  <si>
    <t>0653</t>
  </si>
  <si>
    <t>Acute Otitis Externa: Topical Therapy</t>
  </si>
  <si>
    <t>Percentage of patients aged 2 years and older with a diagnosis of AOE who were prescribed topical preparations.</t>
  </si>
  <si>
    <t>Patients who were prescribed topical preparations.</t>
  </si>
  <si>
    <t>All patients aged 2 years and older with a diagnosis of AOE</t>
  </si>
  <si>
    <t>Measure Exceptions: Documentation of medical reason(s) for not prescribing topical preparations (eg, coexisting acute otitis media, tympanic membrane perforation). Documentation of patient reason(s) for not prescribing topical preparations.</t>
  </si>
  <si>
    <t>American Academy of Otolaryngology Head and Neck Surgery Foundation</t>
  </si>
  <si>
    <t>0654</t>
  </si>
  <si>
    <t>Acute Otitis Externa: Systemic Antimicrobial Therapy – Avoidance of Inappropriate Use</t>
  </si>
  <si>
    <t>Percentage of patients aged 2 years and older with a diagnosis of AOE who were not prescribed systemic antimicrobials.</t>
  </si>
  <si>
    <t>Patients who were not prescribed systemic antimicrobial therapy.</t>
  </si>
  <si>
    <t>All patients aged 2 years and older with a diagnosis of AOE.</t>
  </si>
  <si>
    <t>Measure Exceptions: Documentation of medical reason(s) for prescribing systemic antimicrobial therapy (e.g., coexisting diabetes, immune deficiency)</t>
  </si>
  <si>
    <t>American Academy of Otolaryngology – Head and Neck Surgery</t>
  </si>
  <si>
    <t>0655</t>
  </si>
  <si>
    <t>Otitis Media with Effusion:  Antihistamines or decongestants – Avoidance of inappropriate use</t>
  </si>
  <si>
    <t>Percentage of patients aged 2 months through 12 years with a diagnosis of OME who were not prescribed or recommended to receive either antihistamines or decongestants</t>
  </si>
  <si>
    <t>Patients who were not prescribed or recommended to receive either antihistamines or decongestants</t>
  </si>
  <si>
    <t>All patients aged 2 months through 12 years with a diagnosis of OME</t>
  </si>
  <si>
    <t>Documentation of medical reason(s) for prescribing or recommending to receive either antihistamines or decongestants</t>
  </si>
  <si>
    <t>Paper Records</t>
  </si>
  <si>
    <t>American Academy of Otolaryngology-Head and Neck Surgery</t>
  </si>
  <si>
    <t>0657</t>
  </si>
  <si>
    <t>Otitis Media with Effusion:  Systemic antimicrobials – Avoidance of inappropriate use</t>
  </si>
  <si>
    <t>Percentage of patients aged 2 months through 12 years with a diagnosis of OME who were not prescribed systemic antimicrobials</t>
  </si>
  <si>
    <t>Patients who were not prescribed systemic antimicrobials</t>
  </si>
  <si>
    <t>Documentation of medical reason(s) for prescribing systemic antimicrobials</t>
  </si>
  <si>
    <t>2843</t>
  </si>
  <si>
    <t>Family Experiences with Coordination of Care (FECC) -3: Care coordinator helped to obtain community services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</si>
  <si>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3,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</si>
  <si>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numerators for each of the 10 FECC quality measures included within the FECC measures set are specified in the Detailed Measure Specifications (see S.2b). A brief description of each numerator is laid out in Table 1 in section De.3, and a more detailed description of FECC 3 follows:
FECC-3: Caregivers of CMC who report having a designated care coordinator and who require community services should also report that their care coordinator helped their child to obtain needed community services in the last year.</t>
  </si>
  <si>
    <t>2844</t>
  </si>
  <si>
    <t>Family Experiences with Coordination of Care (FECC) -5: Care coordinator asked about concerns and health</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</si>
  <si>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5,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</si>
  <si>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FECC-5 is specified in the Detailed Measure Specifications (see S.2b). A brief description of each numerator is laid out in Table 1 in section De.3, and a more detailed description follows:
FECC-5:Caregivers of CMC who report having a care coordinator and who report that their care coordinator has contacted them in the last 3 months should also report that their care coordinator asked them about the following:
•	Caregiver concerns
•	Health changes of the child</t>
  </si>
  <si>
    <t>0708</t>
  </si>
  <si>
    <t>Proportion of Patients with Pneumonia that have a Potentially Avoidable Complication (during the episode time window)</t>
  </si>
  <si>
    <t>Brief Description of Measure: Percent of adult population aged 18+ years with Community Acquired Pneumonia who are followed for one-month, and have one or more potentially avoidable complication (PAC) during the episode time window. Please reference the attached document labeled NQF_PNE_all_codes_risk_adjustment_12_14_15.xls, in the tab labeled PACS I-9 &amp; I-10 for a list of code definitions of PACs relevant to pneumonia.  
Community Acquired Pneumonia may be managed in an inpatient setting, where the patient is admitted to a hospital within 1-3 days of onset of symptoms, or in milder cases, patients may be hospitalized a little later in the course of illness, or never at all where management could be solely in an outpatient setting.  In any of these circumstances, potentially avoidable complications (PACs) may occur during the index stay, in the post-discharge period; or in patients who were never hospitalized, PACs may occur any time during the episode time window. Readmissions due to pneumonia or due to any related diagnosis are also considered as PACs.   
We define PACs as one of two types: 
(1) Type 1 PACs - PACs directly related to the index condition: Patients are considered to have a type 1 PAC if they develop one or more complication directly related to pneumonia or its management. Examples of these PACs are respiratory insufficiency, other lung complications, fluid electrolyte acid base problems, sepsis, respiratory failure etc.  
(2) Type 2 PACs - PACs suggesting Patient Safety Failures: Patients are considered to have a type 2 PAC, if they develop any of the complications related to patient safety failures such as phlebitis, deep vein thrombosis, pressure sores or for any of the CMS-defined hospital acquired conditions (HACs). 
PACs are counted as a dichotomous (yes/no) outcome.  If a patient had one or more PAC in any of the above settings, they get counted as a “yes” or a 1.  The enclosed workbook labeled NQF_PNE_all_codes_risk_adjustment_12_14_15.xls serves as an example.  The tab labeled PAC overview gives the percent of pneumonia episodes that have a PAC and the tab labeled “PAC drill down” gives the types of PACs and their frequencies in pneumonia episodes within this dataset. 
The information is based on a two-year claims database from a large regional commercial insurer. The database had 3,258,706 covered lives and $25.9 billion in “allowed amounts” for claims costs. The database is an administrative claims database with medical as well as pharmacy claims.</t>
  </si>
  <si>
    <t>Outcome:  Number of patients with pneumonia who had one or more potentially avoidable complications (PACs) during the episode time window.</t>
  </si>
  <si>
    <t>Adult patients aged 18 years and above who have a pneumonia episode and are followed for at least one-month.</t>
  </si>
  <si>
    <t>The target population captures adult patients (18+) in the dataset, who have a complete episode of community-acquired pneumonia, with no enrollment gaps, and no outlier costs.  Patients who do not meet these criteria are excluded from the target population.</t>
  </si>
  <si>
    <t>Claims (Only)</t>
  </si>
  <si>
    <t>Facility, Clinician : Individual, Population : Regional and State</t>
  </si>
  <si>
    <t>Clinician Office/Clinic, Hospital, Other, Urgent Care - Ambulatory</t>
  </si>
  <si>
    <t>Health Care Incentives Improvement Institute</t>
  </si>
  <si>
    <t>0727</t>
  </si>
  <si>
    <t>Gastroenteritis Admission Rate (PDI 16)</t>
  </si>
  <si>
    <t>All-Cause Admissions and Readmission</t>
  </si>
  <si>
    <t>Admissions for a principal diagnosis of gastroenteritis, or for a principal diagnosis of dehydration with a secondary diagnosis of gastroenteritis per 100,000 population, ages 3 months to 17 years. Excludes cases transferred from another facility, cases with gastrointestinal abnormalities or bacterial gastroenteritis, and obstetric admissions.
[NOTE: The software provides the rate per population. However, common practice reports the measure as per 100,000 population. The user must multiply the rate obtained from the software by 100,000 to report admissions per 100,000 population.]</t>
  </si>
  <si>
    <t>Discharges, for patients ages 3 months through 17 years, with either
• a principal  ICD-10-CM diagnosis code for gastroenteritis; or
• any secondary  ICD-10-CM diagnosis codes for gastroenteritis and a principal  ICD-10-CM diagnosis code for dehydration</t>
  </si>
  <si>
    <t>Population ages 3 months through 17 years in metropolitan area1 or county. Discharges in the numerator are assigned to the denominator based on the metropolitan area or county of the patient residence, not the metropolitan area or county of the hospital where the discharge occurred.
1.The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</si>
  <si>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0728</t>
  </si>
  <si>
    <t>Asthma Admission Rate (PDI 14)</t>
  </si>
  <si>
    <t>Admissions with a principal diagnosis of asthma per 100,000 population, ages 2 through 17 years. Excludes cases with a diagnosis code for cystic fibrosis and anomalies of the respiratory system,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</si>
  <si>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2 through 17 years, with a principal ICD-10-CM diagnosis code for asthma.</t>
  </si>
  <si>
    <t>Population ages 2 through 17 years in metropolitan area1 or county. Discharges in the numerator are assigned to the denominator based on the metropolitan area or county of the patient residence, not the metropolitan area or county of the hospital where the discharge occurred.
1.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</si>
  <si>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0729</t>
  </si>
  <si>
    <t>Optimal Diabetes Care</t>
  </si>
  <si>
    <t>The 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
Patients ages 18 - 75 with a diagnosis of diabetes, who meet all the numerator targets of this composite measure: A1c less than 8.0, Blood Pressure less than 140 systolic and less than 90 diastolic, Statin use unless contraindications or exceptions, Tobacco-free (non-user) and for patients with diagnosis of ischemic vascular disease daily aspirin or antiplatelet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</si>
  <si>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Patients ages 18 to 75 with diabetes who meet all of the following targets from the most recent visit during the measurement year:
A1c less than 8.0, Blood Pressure less than 140/90, Statin Use if no contraindications/ exceptions, Tobacco non-user and Daily aspirin or anti-platelets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</si>
  <si>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</si>
  <si>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palliative care, or a permanent resident of a nursing home during the measurement year.</t>
  </si>
  <si>
    <t>Electronic Health Record (Only), Other, Paper Records</t>
  </si>
  <si>
    <t>1354</t>
  </si>
  <si>
    <t>Hearing screening prior to hospital discharge</t>
  </si>
  <si>
    <t>This measure assesses the proportion of births that have been screened for hearing loss before hospital discharge.</t>
  </si>
  <si>
    <t>All live births during the measurement time period born at a facility and screened for
hearing loss prior to discharge, or not being screened due to medical reasons or medical exclusions.</t>
  </si>
  <si>
    <t>All live births discharged during the measurement time period born at a facility</t>
  </si>
  <si>
    <t>Patient deceased prior to discharge and has not received hearing screening.</t>
  </si>
  <si>
    <t>Electronic Health Record (Only), Other, Registry</t>
  </si>
  <si>
    <t>Facility, Other, Population : Regional and State</t>
  </si>
  <si>
    <t>Centers for Disease Control and Prevention</t>
  </si>
  <si>
    <t>1360</t>
  </si>
  <si>
    <t>Audiological Evaluation no later than 3 months of age</t>
  </si>
  <si>
    <t>This measure assesses the percentage of newborns who did not pass hearing screening and have an audiological evaluation no later than 3 months of age.</t>
  </si>
  <si>
    <t>Numerator contains the number of infants born during the time window who have not passed ("Fail / Refer") hearing screening and whose age is less than 91 days at the time of audiological diagnosis.</t>
  </si>
  <si>
    <t>Denominator contains the number of infants born during the time window who have not passed ("Fail / Refer") hearing screening.</t>
  </si>
  <si>
    <t>Patient deceased: Patient has expired prior to 91 days of age.</t>
  </si>
  <si>
    <t>Facility, Clinician : Group/Practice, Clinician : Individual, Other, Population : Regional and State</t>
  </si>
  <si>
    <t>Clinician Office/Clinic, Hospital</t>
  </si>
  <si>
    <t>1361</t>
  </si>
  <si>
    <t>Signed Part C Individual Family Service Plan (IFSP) before 6 months of age</t>
  </si>
  <si>
    <t>This measure assesses the proportion of infants with permanent hearing loss with an Individual Family Service Plan (IFSP) to receive intervention services under Part C of the Individuals with Disabilities Education Act (IDEA) that is signed by the time the infant is 6 months of age.</t>
  </si>
  <si>
    <t>Numerator contains the number of infants born during the time window that have been diagnosed with permanent hearing loss, whose age is less than 6 months at the time of having a signed Individual Family Service Plan (IFSP) to receive intervention services under Part C of the Individuals with Disabilities Education Act (IDEA).</t>
  </si>
  <si>
    <t>Denominator contains the number of infants born during the time window who that have been diagnosed with permanent hearing loss.
(Please see attached code list in S.2b)</t>
  </si>
  <si>
    <t>Patient deceased: Patient has expired prior to 181 days of age.</t>
  </si>
  <si>
    <t>1382</t>
  </si>
  <si>
    <t>Percentage of low birthweight births</t>
  </si>
  <si>
    <t>The percentage of births with birthweight &lt;2,500 grams</t>
  </si>
  <si>
    <t>The number of babies born weighing &lt;2,500 grams at birth in the study population</t>
  </si>
  <si>
    <t>All births in the study population</t>
  </si>
  <si>
    <t>Population : Community, County or City, Other, Population : Regional and State</t>
  </si>
  <si>
    <t>Inpatient/Hospital, Other</t>
  </si>
  <si>
    <t>1392</t>
  </si>
  <si>
    <t>Well-Child Visits in the First 15 Months of Life</t>
  </si>
  <si>
    <t>The percentage of children 15 months old who had the recommended number of well-child visits with a PCP during their first 15 months of life.</t>
  </si>
  <si>
    <t>Children who received the following number of well-child visits with a PCP during their first 15 months of life:
-	No well-child visits
-	One well-child visit
-	Two well-child visits
-	Three well-child visits
-	Four well-child visits
-	Five well-child visits
-	Six or more well-child visits</t>
  </si>
  <si>
    <t>Children 15 months old during the measurement year.</t>
  </si>
  <si>
    <t>1407</t>
  </si>
  <si>
    <t>Immunizations for Adolescents</t>
  </si>
  <si>
    <t>The percentage of adolescents 13 years of age who had the recommended immunizations (meningococcal vaccine and one tetanus, diphtheria toxoids and acellular pertussis vaccine (Tdap) or one tetanus, diphtheria toxoids vaccine (Td)) by their 13th birthday.</t>
  </si>
  <si>
    <t>Adolescents 13 years of age who had one dose of meningococcal vaccine and one tetanus, diphtheria toxoids and acellular pertussis vaccine (Tdap) or one tetanus, diphtheria toxoids vaccine (Td) by their 13th birthday.</t>
  </si>
  <si>
    <t>Adolescents who turn 13 years of age during the measurement year.</t>
  </si>
  <si>
    <t>Exclude adolescents who had a contraindication for a specific vaccine from the denominator for all antigen rates and the combination rate. The denominator for all rates must be the same. Contraindicated adolescents may be excluded only if administrative data do not indicate that the contraindicated immunization was rendered.
Either of the following meet exclusion criteria:
•	Anaphylactic reaction to the vaccine or its components (Anaphylactic Reaction Due To Vaccination Value Set) any time on or before the member’s 13th birthday.
•	Anaphylactic reaction to the vaccine or its components (Anaphylactic Reaction Due To Serum Value Set), with a date of service prior to October 1, 2011.</t>
  </si>
  <si>
    <t>1516</t>
  </si>
  <si>
    <t>Well-Child Visits in the Third, Fourth, Fifth, and Sixth Years of Life</t>
  </si>
  <si>
    <t>The percentage of children 3-6 years of age who had one or more well-child visits with a PCP during the measurement year.</t>
  </si>
  <si>
    <t>Children who received at least one well-child visit with a PCP during the measurement year.</t>
  </si>
  <si>
    <t>Children 3-6 years of age during the measurement year.</t>
  </si>
  <si>
    <t>1617</t>
  </si>
  <si>
    <t>Patients Treated with an Opioid who are Given a Bowel Regimen</t>
  </si>
  <si>
    <t>Palliative and EoL Care</t>
  </si>
  <si>
    <t>Percentage of vulnerable adults treated with an opioid that are offered/prescribed a bowel regimen or documentation of why this was not needed</t>
  </si>
  <si>
    <t>Patients from the denominator that are given a bowel regimen or there is documentation as to why this was not needed</t>
  </si>
  <si>
    <t>Vulnerable adults who are given a prescription for an opioid</t>
  </si>
  <si>
    <t>Non-hospice outpatients who are already taking an opioid at the time of the study period opioid prescription</t>
  </si>
  <si>
    <t>Paper Medical Records</t>
  </si>
  <si>
    <t>Facility, Clinician : Group/Practice, Health Plan, Clinician : Individual</t>
  </si>
  <si>
    <t>Home Care, Inpatient/Hospital, Outpatient Services</t>
  </si>
  <si>
    <t>RAND Corporation/UCLA</t>
  </si>
  <si>
    <t>2845</t>
  </si>
  <si>
    <t>Family Experiences with Coordination of Care (FECC) -7: Care coordinator assisted with specialist service referrals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</si>
  <si>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7, described below.  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</si>
  <si>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FECC-7 is specified in the Detailed Measure Specifications (see S.2b). A brief description of each numerator is laid out in Table 1 in section De.3, and a more detailed description of FECC-7 follows:
FECC-7: Caregivers of CMC who report having a care coordinator for their child should also report that the care coordinator assists them with specialty service referrals by ensuring that the appointment with the specialty service provider occurs</t>
  </si>
  <si>
    <t>1628</t>
  </si>
  <si>
    <t>Patients with Advanced Cancer Screened for Pain at Outpatient Visits</t>
  </si>
  <si>
    <t>Adult patients with advanced cancer who are screened for pain with a standardized quantitative tool at each outpatient visit</t>
  </si>
  <si>
    <t>Outpatient visits from the denominator in which the patient was screened for pain (and if present, severity noted) with a quantitative standardized tool</t>
  </si>
  <si>
    <t>Adult patients with advanced cancer who have at least 1 primary care or cancer-related/specialty outpatient visit</t>
  </si>
  <si>
    <t>None (other than those patients noted in 2a1.7. who did not survive at least 30 days after cancer diagnosis)</t>
  </si>
  <si>
    <t>Electronic Health Records, Paper Medical Records, Registry Data</t>
  </si>
  <si>
    <t>Facility, Health Plan, Integrated Delivery System</t>
  </si>
  <si>
    <t>RAND Corporation</t>
  </si>
  <si>
    <t>1662</t>
  </si>
  <si>
    <t>Angiotensin Converting Enzyme (ACE) Inhibitor or Angiotensin Receptor Blocker (ARB) Therapy</t>
  </si>
  <si>
    <t>Renal</t>
  </si>
  <si>
    <t>Percentage of patients aged 18 years and older with a diagnosis of CKD (not receiving RRT) and proteinuria who were prescribed ACE inhibitor or ARB therapy within a 12-month period</t>
  </si>
  <si>
    <t>Patients who were prescribed ACE inhibitor or ARB therapy within a 12-month
period
*The above list of medications/drug names is based on clinical guidelines and
other evidence. The specified drugs were selected based on the strength of
evidence for their clinical effectiveness. This list of selected drugs may not be all-inclusive or current. Physicians and other health care professionals should refer to the FDA’s web site page entitled “Drug Safety Communications” for up-to-date drug recall and alert information when prescribing medications.
Definitions:
Prescribed – May include prescription given to the patient for ACE Inhibitor or
ARB therapy OR patient already taking ACE Inhibitor or ARB therapy as
documented in the current medication list</t>
  </si>
  <si>
    <t>All patients aged 18 years and older with the diagnosis of CKD (Stages 1-5, not receiving RRT) and proteinuria
Definitions:
Proteinuria:
1. &gt;300mg of albumin in the urine per 24 hours OR
2. ACR &gt;300 mcg/mg creatinine OR
3. Protein to creatinine ratio &gt; 0.3 mg/mg creatinine
RRT (Renal Replacement Therapy)-For the purposes of this measure, RRT includes hemodialysis, peritoneal dialysis, and kidney transplantation</t>
  </si>
  <si>
    <t>Documentation of medical reason(s) for not prescribing ACE inhibitor or ARB
therapy (eg, pregnancy, history of angioedema, cough due to ACE Inhibitor or
ARB therapy, allergy to medications, other medical reasons)
Documentation of patient reason(s) for not prescribing ACE inhibitor or ARB
therapy (patient declined, other patient reasons)</t>
  </si>
  <si>
    <t>Clinician Office/Clinic, Dialysis Facility, Home Health, Nursing Home / SNF, Other</t>
  </si>
  <si>
    <t>Renal Physicians Association</t>
  </si>
  <si>
    <t>1800</t>
  </si>
  <si>
    <t>Asthma Medication Ratio</t>
  </si>
  <si>
    <t>The percentage of patients 5–64 years of age who were identified as having persistent asthma and had a ratio of controller medications to total asthma medications of 0.50 or greater during the measurement year.</t>
  </si>
  <si>
    <t>The number of patients who have a ratio of controller medications to total asthma medications of 0.50 or greater during the measurement year.</t>
  </si>
  <si>
    <t>All patients 5–64 years of age as of December 31 of the measurement year who have persistent asthma by meeting at least one of the following criteria during both the measurement year and the year prior to the measurement year:
• At least one emergency department visit with asthma as the principal diagnosis 
• At least one acute inpatient encounter with asthma as the principal diagnosis 
• At least four outpatient visits or observation visits on different dates of service, with any diagnosis of asthma AND at least two asthma medication dispensing events. Visit type need not be the same for the four visits.
• At least four asthma medication dispensing events for any controller medication or reliever medication</t>
  </si>
  <si>
    <t>Exclude patients who had any of the following diagnoses any time during the patient’s history through the end of the measurement year (e.g., December 31):
-COPD 
-Emphysema 
-Obstructive Chronic Bronchitis
-Chronic Respiratory Conditions Due To Fumes/Vapors 
-Cystic Fibrosis 
-Acute Respiratory Failure
Exclude any patients who had no asthma medications (controller or reliever) dispensed during the measurement year.
Exclude patients in hospice.</t>
  </si>
  <si>
    <t>1888</t>
  </si>
  <si>
    <t>Workforce development measure derived from workforce development domain of the C-CAT</t>
  </si>
  <si>
    <t>0-100 measure of workforce development related to patient-centered communication, derived from items on the staff and patient surveys of the Communication Climate Assessment Toolkit</t>
  </si>
  <si>
    <t>Workforce development component of patient-centered communication: an organization should ensure that the structure and capability of its workforce meets the communication needs of the population it serves, including by employing and training a workforce that reflects and appreciates the diversity of these populations. Measure is scored on 2 items from the C-CAT patient survey and 21 items from the C-CAT staff survey. Minimum of 100 patient responses and 50 staff responses.</t>
  </si>
  <si>
    <t>There are two components to the target population: staff (clinical and nonclinical) and patients. Sites using this measure must obtain at least 50 staff responses and at least 100 patient responses.</t>
  </si>
  <si>
    <t>Staff respondents who do not have direct contact with patients are excluded from questions that specifically address patient contact.</t>
  </si>
  <si>
    <t>University of Colorado Center for Bioethics &amp; Humanities</t>
  </si>
  <si>
    <t>1892</t>
  </si>
  <si>
    <t>Individual engagement measure derived from the individual engagement domain of the C-CAT</t>
  </si>
  <si>
    <t>0-100 measure of individual engagement related to patient-centered communication, derived from items on the staff and patient surveys of the Communication Climate Assessment Toolkit</t>
  </si>
  <si>
    <t>Individual engagement: an organization should help its workforce engage all individuals, including those from vulnerable populations, through interpersonal communication that effectively elicits health needs, beliefs, and expectations; builds trust; and conveys information that is understandable and empowering. Measure is scored on 18 items from the patient survey of the C-CAT and 9 items from the staff survey of the C-CAT. Minimum of 100 patient responses and 50 staff responses.</t>
  </si>
  <si>
    <t>1894</t>
  </si>
  <si>
    <t>Cross-cultural communication measure derived from the cross-cultural communication domain of the C-CAT</t>
  </si>
  <si>
    <t>0-100 measure of cross-cultural communication related to patient-centered communication, derived from items on the staff and patient surveys of the Communication Climate Assessment Toolkit</t>
  </si>
  <si>
    <t>Cross-cultural communication component of patient-centered communication (aka socio-cultural context): an organization should create an environment that is respectful to populations with diverse backgrounds; this includes helping its workforce understand sociocultural factors that affect health beliefs and the ability to interact with the health care system. Measure is scored on 3 items from the C-CAT patient survey and 16 items from the C-CAT staff survey. Minimum of 100 patient responses and 50 staff responses.</t>
  </si>
  <si>
    <t>1896</t>
  </si>
  <si>
    <t>Language services measure derived from language services domain of the C-CAT</t>
  </si>
  <si>
    <t>0-100 measure of language services related to patient-centered communication, derived from items on the staff and patient surveys of the Communication Climate Assessment Toolkit (C-CAT)</t>
  </si>
  <si>
    <t>Language services component of patient-centered communication: an organization should determine what language assistance is required to communicate effectively with the population it serves, make this assistance easily available and train its workforce to access and use language assistance resources.</t>
  </si>
  <si>
    <t>There are two components to the target population: staff (clinical and nonclinical) and patients. Sites using this measure must obtain at least 50 staff responses and at least 100 patient responses, including at least 50 patients who prefer to speak a language other than English with their doctor.</t>
  </si>
  <si>
    <t>Staff respondents who do not have direct contact with patients are excluded from questions that specifically address patient contact.
Patient respondents who report a preference for speaking English with doctors are excluded from items that pertain to translation and interpretation services, as they are unlikely to have utilized these services.</t>
  </si>
  <si>
    <t>1898</t>
  </si>
  <si>
    <t>Health literacy measure derived from the health literacy domain of the C-CAT</t>
  </si>
  <si>
    <t>0-100 measure of health literacy related to patient-centered communication, derived from items on the staff and patient surveys of the Communication Climate Assessment Toolkit</t>
  </si>
  <si>
    <t>Health literacy component of patient-centered communication: an organization should consider the health literacy level of its current and potential populations and use this information to develop a strategy for the clear communication of medical information verbally, in writing and using other media. Measure is scored based on 15 items from the patient survey of the C-CAT and 13 items from the staff survey of the C-CAT. Minimum of 100 patients responses and 50 staff responses.</t>
  </si>
  <si>
    <t>Center for Bioethics &amp; Humanities</t>
  </si>
  <si>
    <t>1901</t>
  </si>
  <si>
    <t>Performance evaluation measure derived from performance evaluation domain of the C-CAT</t>
  </si>
  <si>
    <t>0-100 measure of performance evaluation related to patient-centered communication, derived from items on the staff and patient surveys of the Communication Climate Assessment Toolkit</t>
  </si>
  <si>
    <t>Performance evaluation component of patient-centered communication: an organization should regularly monitor its performance with regard to each of the content areas (C-CAT domains of patient-centered communication) using structure, process and outcome measures, and make appropriate adjustments on the basis of these evaluations.</t>
  </si>
  <si>
    <t>1905</t>
  </si>
  <si>
    <t>Leadership commitment measure derived from the leadership commitment domain of the C-CAT</t>
  </si>
  <si>
    <t>0-100 measure of leadership commitment to patient-centered communication, derived from items on the staff and patient surveys of the Communication Climate Assessment Toolkit</t>
  </si>
  <si>
    <t>Leadership commitment component of patient-centered communication: an organization should routinely examine its commitment, capacity and efforts to meet the communication need of the population it serves, including leadership involvement; mission, goals and strategies; policies and programs; budget allocations; and workforce values. Measure is scored based on 7 items from C-CAT patient survey and 16 items from C-CAT staff survey. Minimum of 100 patient responses and 50 staff responses</t>
  </si>
  <si>
    <t>2020</t>
  </si>
  <si>
    <t>Adult Current Smoking Prevalence</t>
  </si>
  <si>
    <t>Percentage of adult (age 18 and older) U.S. population that currently smoke.</t>
  </si>
  <si>
    <t>The numerator is current adult smokers (age 18 and older) in the U.S. who live in households.</t>
  </si>
  <si>
    <t>The adult (age 18 and older) population of the U.S. who live in households. One adult per household is interviewed.</t>
  </si>
  <si>
    <t>Adults 18 years or older are asked to take part in the survey and only one adult is interviewed per household. Adults living in vacation homes not occupied by household members for more than 30 days per year, group homes, institutions, prisons, hospitals and college dorms are excluded. Military services members and adults who speak a language other than English and Spanish are also excluded.</t>
  </si>
  <si>
    <t>Other, Population : Regional and State</t>
  </si>
  <si>
    <t>Centers for Disease Control and Prevention, National Center for Chronic Disease Prevention and Health Promotion</t>
  </si>
  <si>
    <t>2079</t>
  </si>
  <si>
    <t>HIV medical visit frequency</t>
  </si>
  <si>
    <t>Percentage of patients, regardless of age, with a diagnosis of HIV who had at least one medical visit in each 6-month period of the 24-month measurement period with a minimum of 60 days between medical visits
A medical visit is any visit in an outpatient/ambulatory care setting with a nurse practitioner, physician, and/or a physician assistant who provides comprehensive HIV care.</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</si>
  <si>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</si>
  <si>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</si>
  <si>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Patients who died at any time during the 24-month measurement period.</t>
  </si>
  <si>
    <t>Health Resources and Services Administration - HIV/AIDS Bureau</t>
  </si>
  <si>
    <t>2080</t>
  </si>
  <si>
    <t>Gap in HIV medical visits</t>
  </si>
  <si>
    <t>Percentage of patients, regardless of age, with a diagnosis of HIV who did not have a medical visit in the last 6 months of the measurement year
A medical visit is any visit in an outpatient/ambulatory care setting with a nurse practitioner, physician, and/or a physician assistant who provides comprehensive HIV care.</t>
  </si>
  <si>
    <t>Number of patients in the denominator who did not have a medical visit in the last 6 months of the measurement year (Measurement year is a consecutive 12-month period of time).</t>
  </si>
  <si>
    <t>Number of patients, regardless of age, with a diagnosis of HIV who had at least one medical visit in the first 6 months of the measurement year.  (The measurement year can be any consecutive 12-month period.)</t>
  </si>
  <si>
    <t>Patients who died at any time during the measurement year.</t>
  </si>
  <si>
    <t>Other, Paper Records</t>
  </si>
  <si>
    <t>Facility, Clinician : Group/Practice</t>
  </si>
  <si>
    <t>Health Resources and Services Administration-HIV/AIDS Bureau</t>
  </si>
  <si>
    <t>2082</t>
  </si>
  <si>
    <t>HIV viral load suppression</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</si>
  <si>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</si>
  <si>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Number of patients in the denominator with a HIV viral load less than 200 copies/mL at last HIV viral load test during the measurement year</t>
  </si>
  <si>
    <t>Number of patients, regardless of age, with a diagnosis of HIV with at least one medical visit in the measurement year</t>
  </si>
  <si>
    <t>There are no patient exclusions.</t>
  </si>
  <si>
    <t>Laboratory, Paper Records</t>
  </si>
  <si>
    <t>2083</t>
  </si>
  <si>
    <t>Prescription of HIV Antiretroviral Therapy</t>
  </si>
  <si>
    <t>Percentage of patients, regardless of age, with a diagnosis of HIV prescribed antiretroviral therapy for the treatment of HIV infection during the measurement year
A medical visit is any visit in an outpatient/ambulatory care setting with a nurse practitioner, physician, and/or a physician assistant who provides comprehensive HIV care.</t>
  </si>
  <si>
    <t>Number of patients from the denominator prescribed HIV antiretroviral therapy during the measurement year.</t>
  </si>
  <si>
    <t>Other, Paper Records, Pharmacy</t>
  </si>
  <si>
    <t>2337</t>
  </si>
  <si>
    <t>Antipsychotic Use in Children Under 5 Years Old</t>
  </si>
  <si>
    <t>The percentage of children under age 5 who were dispensed antipsychotic medications during the measurement period.</t>
  </si>
  <si>
    <t>The number of patients under 5 years of age with one or more prescription claims for an antipsychotic medication with days supply that total greater than or equal to 30 days.</t>
  </si>
  <si>
    <t>Children who are less than 5 years old at any point during the measurement period, and also enrolled in a health plan for one month or longer during the measurement period.</t>
  </si>
  <si>
    <t>None.</t>
  </si>
  <si>
    <t>2362</t>
  </si>
  <si>
    <t>Glycemic Control - Hyperglycemia</t>
  </si>
  <si>
    <t>Average percentage of hyperglycemic hospital days for individuals with a diagnosis of diabetes mellitus, anti-diabetic drugs (except metformin) administered, or at least one elevated glucose level during the hospital stay</t>
  </si>
  <si>
    <t>Sum of the percentage of hospital days in hyperglycemia for each admission in the denominator</t>
  </si>
  <si>
    <t>Total number of admissions with a diagnosis of diabetes mellitus, at least one administration of insulin or any anti-diabetic medication except metformin, or at least one elevated blood glucose value (&gt;200 mg/dL [11.1 mmol/L]) at any time during the entire hospital stay</t>
  </si>
  <si>
    <t>The following admissions are excluded from the denominator:
• Admissions with diagnosis of diabetic ketoacidosis (DKA) or hyperglycemic hyperosmolar syndrome (HHS) 
• Admissions without any hospital days included in analysis
• Admissions with lengths of stay greater than 120 days</t>
  </si>
  <si>
    <t>Electronic Health Record (Only), Laboratory, Other, Pharmacy</t>
  </si>
  <si>
    <t>Centers for Medicare and Medicaid Services</t>
  </si>
  <si>
    <t>2363</t>
  </si>
  <si>
    <t>Glycemic Control - Hypoglycemia</t>
  </si>
  <si>
    <t>The rate of hypoglycemic events following the administration of an anti-diabetic agent</t>
  </si>
  <si>
    <t>Total number of hypoglycemic events (&lt;40 mg/dL) that were preceded by administration of rapid/short-acting insulin within 12 hours or an anti-diabetic agent other than short-acting insulin within 24 hours, were not followed by another glucose value greater than 80 mg/dL within five minutes, and were at least 20 hours apart
Optional numerator: Total number of hypoglycemic events (&lt;70 mg/dL) that were preceded by administration of rapid/short-acting insulin within 12 hours or an anti-diabetic agent other than short-acting insulin within 24 hours, were not followed by another glucose value greater than 80 mg/dL within five minutes, and were at least 20 hours apart</t>
  </si>
  <si>
    <t>Total number of hospital days with at least one anti-diabetic agent administered</t>
  </si>
  <si>
    <t>Admissions with lengths of stay greater than 120 days are excluded.</t>
  </si>
  <si>
    <t>2371</t>
  </si>
  <si>
    <t>Annual Monitoring for Patients on Persistent Medications (MPM)</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</si>
  <si>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</si>
  <si>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</si>
  <si>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</si>
  <si>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Exclude patients who use hospice services or elect to use a hospice benefit any time during the measurement year, regardless of when the services began.
Exclude patients who had an acute or nonacute inpatient encounter during the measurement year.</t>
  </si>
  <si>
    <t>2372</t>
  </si>
  <si>
    <t>Breast Cancer Screening</t>
  </si>
  <si>
    <t>The percentage of women 50-74 years of age who had a mammogram to screen for breast cancer.</t>
  </si>
  <si>
    <t>Women who received a mammogram to screen for breast cancer.</t>
  </si>
  <si>
    <t>Women 52-74 years as of December 31 of the measurement year 
Note: this denominator statement captures women age 50-74 years; it is structured to account for the look-back period for mammograms.</t>
  </si>
  <si>
    <t>Exclude members who use hospice services or elect to use a hospice benefit any time during the measurement year, regardless of when the services began 
Members who had any of the following: Bilateral mastectomy; Unilateral mastectomy with a bilateral modifier (codes must be on the same claim); Two unilateral mastectomies with service dates 14 days or more apart; History of bilateral mastectomy. 
Members who had any combination of codes that indicate a mastectomy on both the left and right side on the same or different dates of service: Unilateral Mastectomy with a left-side modifier (same claim); Unilateral Mastectomy for a right-side modifier (same claim); Absence of the left breast; Absence of the right breast; Left unilateral mastectomy; Right unilateral mastectomy.</t>
  </si>
  <si>
    <t>Claims, Electronic Health Records</t>
  </si>
  <si>
    <t>2416</t>
  </si>
  <si>
    <t>Laboratory Investigation for Secondary Causes of Fracture</t>
  </si>
  <si>
    <t>Percentage of patients age 50 and over with fragility fracture who have had appropriate laboratory investigation for secondary causes of fracture ordered or performed prior to discharge from inpatient status.</t>
  </si>
  <si>
    <t>Patients who have all the specified laboratory tests ordered or performed prior to discharge:
1.	Complete blood cell count (CBC)
2.	Kidney function test
3.	Liver function test
4.	Serum calcium
5.	25(OH) Vitamin D level OR Oral Administration of Vitamin D</t>
  </si>
  <si>
    <t>Patients age 50 and over discharged from inpatient status with an ICD-10-CM Principal or Other Diagnosis Code of selected fractures as defined in Table 3.1 Vertebral Fracture, Table 4.1 Hip Fracture, or Table 5.1 Other Fracture</t>
  </si>
  <si>
    <t>Exclusions are those patients with:
•	Age less than 50 years
•	 “Comfort Measures Only” documented
•	Enrollment in a clinical trial pertaining to osteoporosis
•	Laboratory testing performed in the prior 12 months
•	Expired</t>
  </si>
  <si>
    <t>The Joint Commission</t>
  </si>
  <si>
    <t>2417</t>
  </si>
  <si>
    <t>Risk Assessment/Treatment After Fracture</t>
  </si>
  <si>
    <t>Patients age 50 or over with a fragility fracture who have either a dual-energy X-Ray absorptiometry (DXA) scan ordered or performed, or a prescription for FDA-approved pharmacotherapy for osteoporosis, or who are seen by or linked to a fracture liaison service prior to discharge from inpatient status,. If DXA is not available and documented as such, then any other specified fracture risk assessment method may be ordered or performed.</t>
  </si>
  <si>
    <t>Patients who had either a DXA scan ordered or performed, OR a prescription for FDA-approved pharmacotherapy for osteoporosis treatment, OR those who were seen by, contacted by, or linked to a fracture liaison service prior to discharge OR had other fracture risk assessment method ordered or performed if DXA is not available.</t>
  </si>
  <si>
    <t>Patients age 50 and over discharged from inpatient status with an ICD-10-CM Principal or Other Diagnosis Code of selected fractures as defined in Table 3.1 Vertebral Fracture, Table 4.1 Hip Fracture, or Table 5.1 Other Fracture,</t>
  </si>
  <si>
    <t>•	Age less than 50 years
•	“Comfort Measures Only” documented
•	Enrollment in a clinical trial pertaining to osteoporosis
•	On FDA-Approved pharmacotherapy for osteoporosis treatment as defined in Table 1.1 prior to the fracture date
•	Bone Mineral density test documented in the 12 months prior to the fracture
•	Expired
See attached Excel file for definitions</t>
  </si>
  <si>
    <t>Other, Paper Medical Records</t>
  </si>
  <si>
    <t>2467</t>
  </si>
  <si>
    <t>Adherence to ACEIs/ARBs for Individuals with Diabetes Mellitus</t>
  </si>
  <si>
    <t>The measure addresses adherence to angiotensin converting enzyme inhibitors (ACEIs)/angiotensin receptor blockers (ARBs). The measure is reported as the percentage of eligible individuals with diabetes mellitus who had at least two prescriptions for ACEIs/ARBs and who have a Proportion of Days Covered (PDC) of at least 0.8 during the measurement period (12 consecutive months).</t>
  </si>
  <si>
    <t>Individuals in the denominator with at least two prescriptions for ACEIs/ARBs with a PDC of at least 0.8 for ACEIs/ARBs.</t>
  </si>
  <si>
    <t>Individuals at least 18 years of age as of the beginning of the measurement period with diabetes mellitus and at least two prescriptions for ACEIs/ARBs during the measurement period (12 consecutive months).</t>
  </si>
  <si>
    <t>2468</t>
  </si>
  <si>
    <t>Adherence to Oral Diabetes Agents for Individuals with Diabetes Mellitus</t>
  </si>
  <si>
    <t>The measure addresses adherence to oral diabetes agents (ODA). The measure is reported as the percentage of eligible individuals with diabetes mellitus who had at least two prescriptions for a single oral diabetes agent or at least two prescriptions for multiple agents within a diabetes drug class and who have a Proportion of Days Covered (PDC) of at least 0.8 for at least one diabetes drug class during the measurement period (12 consecutive months)</t>
  </si>
  <si>
    <t>Individuals in the denominator with at least two prescriptions for oral diabetes agents, in any diabetes drug class, with a PDC of at least 0.8 for at least one diabetes drug class.</t>
  </si>
  <si>
    <t>Individuals at least 18 years of age as of the beginning of the measurement period with diabetes mellitus and at least two prescriptions for a single oral diabetes agent or at least two prescriptions for multiple agents within a diabetes drug class during the measurement period (12 consecutive months).</t>
  </si>
  <si>
    <t>2483</t>
  </si>
  <si>
    <t>Gains in Patient Activation (PAM) Scores at 12 Months</t>
  </si>
  <si>
    <t>Outcome: PRO</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</si>
  <si>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</si>
  <si>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</si>
  <si>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</si>
  <si>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All patients who are at PAM level 4 at baseline, as their scores are unlikely to increase, and children under 14 and any adults who have a diagnostic code indicating dementia or cognitive impairment.
ICD Codes include:
90.0	SENILE DEMENTIA UNCOMPLICATED
290.10	PRESENILE DEMENTIA UNCOMPLICATED
290.11	PRESENILE DEMENTIA WITH DELIRIUM
290.12	PRESENILE DEMENTIA WITH DELUSIONAL FEATURES
331.83  MILD COGNITIVE IMPAIRMENT</t>
  </si>
  <si>
    <t>Other, Patient Reported Data, Provider Tool</t>
  </si>
  <si>
    <t>Ambulatory Surgery Center, Clinician Office/Clinic, Dialysis Facility, Home Health, Inpatient Rehabilitation Facility, Behavioral Health : Outpatient, Outpatient Rehabilitation, Pharmacy</t>
  </si>
  <si>
    <t>Insignia Health</t>
  </si>
  <si>
    <t>2508</t>
  </si>
  <si>
    <t>Prevention: Dental Sealants for 6-9 Year-Old Children at Elevated Caries Risk, Dental Services</t>
  </si>
  <si>
    <t>Percentage of enrolled children in the age category of 6-9 years at “elevated” risk (i.e., “moderate” or “high”) who received a sealant on a permanent first molar tooth within the reporting year.</t>
  </si>
  <si>
    <t>Unduplicated number of enrolled children age 6-9 years at “elevated” risk (i.e., “moderate” or “high”) who received a sealant on a permanent first molar tooth as a dental service.</t>
  </si>
  <si>
    <t>Unduplicated number of enrolled children age 6-9 years who are at “elevated” risk (i.e., “moderate” or “high”)</t>
  </si>
  <si>
    <t>Medicaid/ CHIP programs should exclude those individuals who do not qualify for dental benefits. The exclusion criteria should be reported along with the number and percentage of members excluded.
There are no other exclusions.</t>
  </si>
  <si>
    <t>American Dental Association on behalf of the Dental Quality Alliance</t>
  </si>
  <si>
    <t>2509</t>
  </si>
  <si>
    <t>Prevention: Sealants for 10-14 Year-Old Children at Elevated Caries Risk, Dental Services</t>
  </si>
  <si>
    <t>Percentage of enrolled children in the age category of 10-14 years at “elevated” risk (i.e., “moderate” or “high”) who received a sealant on a permanent second molar tooth within the reporting year.</t>
  </si>
  <si>
    <t>Unduplicated number of enrolled children age 10-14 years at “elevated” risk (i.e., “moderate” or “high”) who received a sealant on a permanent second molar tooth as a dental service.</t>
  </si>
  <si>
    <t>Unduplicated number of enrolled children age 10-14 years who are at “elevated” risk (i.e., “moderate” or “high”)</t>
  </si>
  <si>
    <t>Medicaid/CHIP programs should exclude those individuals who do not qualify for dental benefits. The exclusion criteria should be reported along with the number and percentage of members excluded.</t>
  </si>
  <si>
    <t>2511</t>
  </si>
  <si>
    <t>Utilization of Services, Dental Services</t>
  </si>
  <si>
    <t>Percentage of enrolled children under age 21 years who received at least one dental service within the reporting year.</t>
  </si>
  <si>
    <t>Unduplicated number of children under age 21 years who received at least one dental service</t>
  </si>
  <si>
    <t>Unduplicated number of enrolled children under age 21 years</t>
  </si>
  <si>
    <t>2517</t>
  </si>
  <si>
    <t>Oral Evaluation, Dental Services</t>
  </si>
  <si>
    <t>Percentage of enrolled children under age 21 years who received a comprehensive or periodic oral evaluation within the reporting year.</t>
  </si>
  <si>
    <t>Unduplicated number of enrolled children under age 21 years who received a comprehensive or periodic oral evaluation as a dental service</t>
  </si>
  <si>
    <t>Medicaid/CHIP programs should exclude those individuals who do not qualify for dental benefits. The exclusion criteria should be reported along with the number and percentage of members excluded</t>
  </si>
  <si>
    <t>2522</t>
  </si>
  <si>
    <t>Rheumatoid Arthritis: Tuberculosis Screening (Recommended for eMeasure Trial Approval)</t>
  </si>
  <si>
    <t>Percentage of patients 18 years and older with a diagnosis of rheumatoid arthritis who have documentation of a tuberculosis (TB) screening performed within 12 months prior to receiving a first course of therapy using a biologic disease-modifying anti-rheumatic drug (DMARD).</t>
  </si>
  <si>
    <t>Any record of TB testing documented or performed (PPD, IFN-gamma release assays, or other appropriate method) in the medical record in the 12 months preceding the biologic DMARD prescription.</t>
  </si>
  <si>
    <t>Patients 18 years and older with a diagnosis of rheumatoid arthritis who are seen for at least one face-to-face encounter for RA who are newly started on biologic therapy during the measurement period.</t>
  </si>
  <si>
    <t>American College of Rheumtology</t>
  </si>
  <si>
    <t>2523</t>
  </si>
  <si>
    <t>Rheumatoid Arthritis: Assessment of Disease Activity</t>
  </si>
  <si>
    <t>Percentage of patients 18 years and older with a diagnosis of rheumatoid arthritis and &gt;=50% of total number of outpatient RA encounters in the measurement year with assessment of disease activity using a standardized measure.</t>
  </si>
  <si>
    <t># of patients with &gt;=50% of total number of outpatient RA encounters in the measurement year with assessment of disease activity using a standardized measure.</t>
  </si>
  <si>
    <t>Patients 18 years and older with a diagnosis of rheumatoid arthritis seen for two or more face-to-face encounters for RA with the same clinician during the measurement period.</t>
  </si>
  <si>
    <t>American College of Rheumatology</t>
  </si>
  <si>
    <t>2524</t>
  </si>
  <si>
    <t>Rheumatoid Arthritis: Functional Status Assessment</t>
  </si>
  <si>
    <t>Percentage of patients 18 years and older with a diagnosis of rheumatoid arthritis for whom a functional status assessment was performed at least once during the measurement period.</t>
  </si>
  <si>
    <t>Number of patients with functional status assessment documented once during the measurement period.  Functional status can be assessed using one of a number of valid and reliable instruments available from the medical literature.</t>
  </si>
  <si>
    <t>Patients age 18 and older with a diagnosis of rheumatoid arthritis seen for two or more face-to-face encounters for RA with the same clinician during the measurement period.</t>
  </si>
  <si>
    <t>AMERICAN COLLEGE OF RHEUMATOLOGY</t>
  </si>
  <si>
    <t>2525</t>
  </si>
  <si>
    <t>Rheumatoid Arthritis: Disease Modifying Anti-Rheumatic Drug (DMARD) Therapy (Reccomended for eMeasure Trial Approval)</t>
  </si>
  <si>
    <t>Percentage of patients 18 years and older with a diagnosis of rheumatoid arthritis who are newly prescribed disease modifying anti-rheumatic drug (DMARD) therapy within 12 months.</t>
  </si>
  <si>
    <t>Patient received a DMARD</t>
  </si>
  <si>
    <t>Patient age 18 years and older with a diagnosis of rheumatoid arthritis seen for two or more face-to-face encounters for RA with the same clinician during the measurement period</t>
  </si>
  <si>
    <t>Patients with a diagnosis of HIV; patients who are pregnant; or patients with inactive Rheumatoid Arthritis.</t>
  </si>
  <si>
    <t>2528</t>
  </si>
  <si>
    <t>Prevention: Topical Fluoride for Children at Elevated Caries Risk, Dental Services</t>
  </si>
  <si>
    <t>Percentage of enrolled children aged 1-21 years who are at “elevated” risk (i.e., “moderate” or “high”) who received at least 2 topical fluoride applications within the reporting year.</t>
  </si>
  <si>
    <t>Unduplicated number of enrolled children aged 1-21 years who are at “elevated” risk (i.e., “moderate” or “high”) who received at least 2 topical fluoride applications as a dental service</t>
  </si>
  <si>
    <t>Unduplicated number of enrolled children aged 1-21 years who are at “elevated” risk (i.e., “moderate” or “high”)</t>
  </si>
  <si>
    <t>2549</t>
  </si>
  <si>
    <t>Gout: Serum Urate Target (Recommended for eMeasure Trial Approval)</t>
  </si>
  <si>
    <t>Percentage of patients aged 18 and older with a diagnosis of gout treated with urate-lowering therapy (ULT) for at least 12 months, whose most recent serum urate result is less than 6.8 mg/dL.</t>
  </si>
  <si>
    <t>Patients whose most recent serum urate level is less than 6.8 mg/dL</t>
  </si>
  <si>
    <t>Adult patients aged 18 and older with a diagnosis of gout treated with urate lowering therapy (ULT) for at least 12 months</t>
  </si>
  <si>
    <t>Patients with a history of solid organ transplant</t>
  </si>
  <si>
    <t>2550</t>
  </si>
  <si>
    <t>Gout: ULT Therapy (Recommended for eMeasure Trial Approval)</t>
  </si>
  <si>
    <t>Percentage of patients aged 18 and older with a diagnosis of gout and either tophus/tophi or at least two gout flares (attacks) in the past year who have a serum urate level &gt; 6.0 mg/dL, who are prescribed urate lowering therapy (ULT)</t>
  </si>
  <si>
    <t>Patients who are prescribed urate lowering therapy (ULT)</t>
  </si>
  <si>
    <t>Adult patients aged 18 and older with a diagnosis of gout and a serum urate level &gt; 6.0 mg/dL who have at least one of the following: presence of tophus/tophi or two or more gout flares (attacks) in the past year</t>
  </si>
  <si>
    <t>2624</t>
  </si>
  <si>
    <t>Functional Outcome Assessment</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</si>
  <si>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</si>
  <si>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Patients with a documented current functional outcome assessment using a standardized tool AND a documented care plan based on the identified functional outcome deficiencies.</t>
  </si>
  <si>
    <t>Not Eligible – A patient is not eligible if one or more of the following reasons(s) is documented: 
• Patient refuses to participate 
• Patient unable to complete questionnaire 
• Patient is in an urgent or emergent medical situation where time is of the essence and to delay treatment would jeopardize the patient’s health status</t>
  </si>
  <si>
    <t>Claims (Only), Paper Records</t>
  </si>
  <si>
    <t>Clinician Office/Clinic, Outpatient Rehabilitation</t>
  </si>
  <si>
    <t>2695</t>
  </si>
  <si>
    <t>Follow-Up after Emergency Department Visits for Dental Caries in Children</t>
  </si>
  <si>
    <t>Percentage of ambulatory care sensitive Emergency Department (ED) visits for dental caries among children 0 – 20 years in the reporting period for which the member visited a dentist within (a) 7 days and (b) 30 days of the ED visit.</t>
  </si>
  <si>
    <t>Number of ambulatory care sensitive ED visits by children for dental caries for which the member visited a dentist within (a) 7 days (NUM1) and (b) 30 days (NUM2) of the ED visit</t>
  </si>
  <si>
    <t>Number of ambulatory care sensitive ED visits by children 0 through 20 years for dental caries in the reporting period.
Note:  Age range is 0 through 20 years (&lt;21 years) to coincide with Medicaid Early and Periodic Screening, Diagnostic, and Treatment eligibility.  (http://www.medicaid.gov/Medicaid-CHIP-Program-Information/By-Topics/Benefits/Early-and-Periodic-Screening-Diagnostic-and-Treatment.html).</t>
  </si>
  <si>
    <t>The following standard exclusion is applied: Medicaid programs should exclude children who do not qualify for EPSDT benefits.</t>
  </si>
  <si>
    <t>Integrated Delivery System</t>
  </si>
  <si>
    <t>Emergency Department and Services, Outpatient Services</t>
  </si>
  <si>
    <t>2721</t>
  </si>
  <si>
    <t>Screening for Reduced Visual Acuity and Referral in Children</t>
  </si>
  <si>
    <t>The percentage of children who received visual acuity screening at least once by their 6th birthday; and if necessary, were referred appropriately.</t>
  </si>
  <si>
    <t>Children who received visual acuity screening to detect the presence of vision problems between their 3rd and 6th birthdays, and if necessary, were referred to an eye care specialist.</t>
  </si>
  <si>
    <t>Children who turn 6 years of age during the measurement period and who had a least one visit during the measurement period.</t>
  </si>
  <si>
    <t>Children with an active diagnosis of amblyopia or blindness during the measurement period.</t>
  </si>
  <si>
    <t>2732</t>
  </si>
  <si>
    <t>INR Monitoring for Individuals on Warfarin after Hospital Discharge</t>
  </si>
  <si>
    <t>Percentage of adult inpatient hospital discharges to home for which the individual was on warfarin and discharged with a non-therapeutic International Normalized Ratio (INR) who had an INR test within 14 days of hospital discharge</t>
  </si>
  <si>
    <t>Individuals in the denominator who had an INR test within 14 days of discharge</t>
  </si>
  <si>
    <t>Adult inpatient discharges to home for which the individual had active warfarin therapy within 1 day prior to discharge and the last monitored INR within 7 days of discharge was &lt;=1.5 or &gt;= 4</t>
  </si>
  <si>
    <t>The following inpatient discharges are excluded from the denominator.  
The following exclusion is identified from the Medication Administration Record (MAR) within the patient’s EHR. 
1)	Inpatient discharges for which the individuals received dabigatran, rivaroxaban, or apixaban within one day prior to discharge
The following exclusions are identified from Part A and Part B Medicare Administrative Claims.
2)	Inpatient discharges for which the individuals are monitoring INR at home
3)	Inpatient discharges for which the individuals expired within 14 days post-discharge
4)	Inpatient discharges for which the individuals received hospice care within 14 days post-discharge
5)	Inpatient discharges for which the individuals had a hospital inpatient admission within 14 days post-discharge
6)	Inpatient discharges for which the individuals were admitted to a skilled nursing facility (SNF) within 14 days post-discharge
7)	Inpatient discharges for which the end date of the 14-day follow-up period occurs after the end of the measurement period
8)	Inpatient discharges for which the individual is not enrolled in Medicare Part A and Part B at the time of discharge and during the 14-day follow-up period post discharge.</t>
  </si>
  <si>
    <t>Claims (Only), Electronic Health Record (Only), Laboratory, Other, Pharmacy</t>
  </si>
  <si>
    <t>2789</t>
  </si>
  <si>
    <t>Adolescent Assessment of Preparation for Transition (ADAPT) to Adult-Focused Health Care</t>
  </si>
  <si>
    <t>The Adolescent Assessment of Preparation for Transition (ADAPT) to Adult-Focused Health Care measures the quality of preparation for transition from pediatric-focused to adult-focused health care as reported in a survey completed by youth ages 16-17 years old with a chronic health condition. The ADAPT survey generates measures for each of the 3 domains: 1) Counseling on Transition Self-Management, 2) Counseling on Prescription Medication, and 3) Transfer Planning.</t>
  </si>
  <si>
    <t>The ADAPT survey consists of 26 questions assessing the quality of health care transition preparation for youth with chronic health conditions, based on youth report of whether specific recommended processes of care were received. The ADAPT survey generates measures for each of 3 domains: 1) Counseling on Transition Self-Management, 2) Counseling on Prescription Medication, and 3) Transfer Planning. ADAPT measure scores are calculated using the sum of the proportions of positive responses to between 3 and 5 individual items. Complete instructions for measure score calculations are provided in the Detailed Measure Specifications (Appendix A). 
1) Counseling on Transition Self-Management:
The numerator is the sum of the proportions of positive responses to the five questions about counseling on transition self-management, among respondents with valid responses to all questions.
2) Counseling on prescription medication:
The numerator is the sum of the proportions of positive responses to the three questions about counseling on prescription medication, among respondents who indicate that they take prescription medication every day and with valid responses to all questions. 
3) Transfer planning:
The numerator is the sum of the proportions of positive responses to the four questions about transfer planning, among respondents who report being treated by a pediatric provider and with valid responses to all questions.</t>
  </si>
  <si>
    <t>The target population of the survey is 16- or 17-year-old adolescents with a chronic health condition who are either (a) receiving health care services in a clinical program or (b) enrolled in a health plan or similar defined population.
The denominator for each measure is the number of respondents with valid responses for all of the questions in the measure.</t>
  </si>
  <si>
    <t>SURVEY SAMPLE
Exclude patients in the following categories from the ADAPT survey sample frame:
1. “No-publicity” patients (i.e., those who requested that they not be contacted)
2. Court/law enforcement patients 
3. Patients with a foreign home address 
4. Patients who cannot be surveyed because of local, state, or federal regulations
SURVEY RESPONSE 
Exclude survey respondents based on the following clinical and non-clinical criteria: 
1. Undeliverable survey, i.e., the survey is returned by US Mail as undeliverable. “Undeliverable” should not be assumed merely because of non-response.
2. The survey is returned with clear indication that the patient does not meet eligibility criteria (e.g., ineligible age or lack of a chronic health condition).
3. Patient unable to complete survey independently: This must be indicated by the appropriate checkbox in the cover letter or equivalent clear indication by the parent/guardian that the patient is unable to complete the survey independently (e.g., due to cognitive limitation).
4. Exclude all respondents who answered “None” to ADAPT question 3 (“In the last 12 months, how many times did you visit this provider?”).</t>
  </si>
  <si>
    <t>Patient Reported Data</t>
  </si>
  <si>
    <t>Facility, Clinician : Group/Practice, Health Plan</t>
  </si>
  <si>
    <t>Center of Excellence for Pediatric Quality Measurement</t>
  </si>
  <si>
    <t>2797</t>
  </si>
  <si>
    <t>Transcranial Doppler Ultrasonography Screening Among Children with Sickle Cell Anemia</t>
  </si>
  <si>
    <t>The percentage of children ages 2 through 15 years old with sickle cell anemia (Hemoglobin SS) who received at least one transcranial Doppler (TCD) screening within a year.</t>
  </si>
  <si>
    <t>The numerator is the number of children ages 2 through 15 years old with sickle cell anemia who received at least one TCD screening within the measurement year.</t>
  </si>
  <si>
    <t>The denominator is the number of children ages 2 through 15 years with sickle cell anemia within the measurement year.</t>
  </si>
  <si>
    <t>There are no denominator exclusions.</t>
  </si>
  <si>
    <t>Q-METRIC – University of Michigan</t>
  </si>
  <si>
    <t>2800</t>
  </si>
  <si>
    <t>Metabolic Monitoring for Children and Adolescents on Antipsychotics</t>
  </si>
  <si>
    <t>Behavioral Health and Substance Use</t>
  </si>
  <si>
    <t>The percentage of children and adolescents 1–17 years of age who had two or more antipsychotic prescriptions and had metabolic testing.</t>
  </si>
  <si>
    <t>Children and adolescents who received glucose and cholesterol tests during the measurement year.</t>
  </si>
  <si>
    <t>Children and adolescents who had ongoing use of antipsychotic medication (at least two prescriptions).</t>
  </si>
  <si>
    <t>No exclusions</t>
  </si>
  <si>
    <t>2801</t>
  </si>
  <si>
    <t>Use of First-Line Psychosocial Care for Children and Adolescents on Antipsychotics</t>
  </si>
  <si>
    <t>Percentage of children and adolescents 1–17 years of age with a new prescription for an antipsychotic, but no indication for antipsychotics, who had documentation of psychosocial care as first-line treatment.</t>
  </si>
  <si>
    <t>Children and adolescents from the denominator who had psychosocial care as first-line treatment prior to (or immediately following) a new prescription of an antipsychotic.</t>
  </si>
  <si>
    <t>Children and adolescents who had a new prescription of an antipsychotic medication for which they do not have a U.S Food and Drug Administration primary indication.</t>
  </si>
  <si>
    <t>Exclude children and adolescents with a diagnosis of a condition for which antipsychotic medications have a U.S. Food and Drug Administration indication and are thus clinically appropriate: schizophrenia, bipolar disorder, psychotic disorder, autism, tic disorders.</t>
  </si>
  <si>
    <t>2803</t>
  </si>
  <si>
    <t>Tobacco Use and Help with Quitting Among Adolescents</t>
  </si>
  <si>
    <t>Percentage of adolescents 12 to 20 years of age during the measurement year for whom tobacco use status was documented and received help with quitting if identified as a tobacco user.</t>
  </si>
  <si>
    <t>Adolescents who are not smokers OR Adolescents who are smokers but are receiving cessation counseling.</t>
  </si>
  <si>
    <t>Adolescents who turn 12 through 20 years of age during the measurement year.</t>
  </si>
  <si>
    <t>2811</t>
  </si>
  <si>
    <t>Acute Otitis Media - Appropriate First-Line Antibiotics</t>
  </si>
  <si>
    <t>The proportion of encounters at which antibiotics prescribed to patients aged 2 months to 12 years for Acute Otitis Media (AOM) conform to the AAP/AAFP recommendation for first-line use of amoxicillin.</t>
  </si>
  <si>
    <t>Eligible encounters at which patients were prescribed amoxicillin, in conformance with the AAP/AAFP recommendation that this drug be the first-line antibiotic choice for AOM.
Note that this measure is structured for feasibility and scalability over large populations, and does not by design account for individual patient characteristics such as detailed history of drug hypersensitivity, prior response of AOM to antibiotics, or comorbidities, such as immunodeficiency, requiring changes in antibiotic selection.  As a result, performance should not be assessed with the expectation of a “perfect” outcome of 100% amoxicillin usage.  Nonetheless, results over 90% should be readily achieved in most care contexts.  The prevalence of penicillin allergy has been previously reported at =5% (Borch, JE et al. Basic Clin Pharmacol Toxicol. 2006 , PMID 16623858; Meng et al., Ann Allergy Asthma Immunol 2016, PMID 27613461), and our examination of electronic health records for a large pediatric health system yielded a similar figure (4.5%).  The prevalence of the most common indications for antibiotic prophylaxis are  ca.1% (e.g. sickle cell disease ~0.25% in the African American population, pediatric cancer 0.3%, and urinary tract infection with vesicoureteral reflux 0.5-2%).
The utility of the measure for benchmarking across similar entities, or for detection of trends over time, is not affected by these factors, which are expected to remain relatively constant.</t>
  </si>
  <si>
    <t>All patients aged 2 months through 12 years with a diagnosis of acute otitis media (AOM), an antibiotic prescribed at the current visit, and no antibiotic prescription in the prior 30 days.</t>
  </si>
  <si>
    <t>Diagnosis of alternate, co-occurring infection for which antibiotics are typically indicated will be excluded (as specified in S.11. Denominator Exclusion Details).</t>
  </si>
  <si>
    <t>Facility, Clinician : Group/Practice, Clinician : Individual</t>
  </si>
  <si>
    <t>Clinician Office/Clinic, Other, Urgent Care - Ambulatory</t>
  </si>
  <si>
    <t>The Children's Hospital of Philadelphia Pediatric Quality Measures Program Center of Excellence</t>
  </si>
  <si>
    <t>Preventive Care and Screening: Body Mass Index (BMI) Screening and Follow-Up Plan</t>
  </si>
  <si>
    <t>Percentage of patients aged 18 years and older with a documented BMI during the encounter or during the previous six months AND when the BMI is outside of normal parameters, a follow-up plan is documented during the encounter or during the previous six months of the encounter
Normal Parameters: Age 65 years and older BMI &gt;= 23 and &lt; 30 
Age 18 – 64 years BMI &gt;= 18.5 and &lt; 25</t>
  </si>
  <si>
    <t>2846</t>
  </si>
  <si>
    <t>Family Experiences with Coordination of Care (FECC)-8: Care coordinator was knowledgeable, supportive and advocated for child’s needs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</si>
  <si>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8, described below.  The short descriptions of each quality measure follows; full details for FECC-8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</si>
  <si>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FECC-8 is specified in the Detailed Measure Specifications (see S.2b). A brief description of each numerator is laid out in Table 1 in section De.3, and a more detailed description of FECC-8 follows:
FECC-8: Caregivers of CMC who report having a care coordinator should also report that their care coordinator: 
•	Was knowledgeable about their child’s health
•	Supported the caregiver
•	Advocated for the needs of the child</t>
  </si>
  <si>
    <t>2847</t>
  </si>
  <si>
    <t>Family Experiences with Coordination of Care (FECC) -9: Appropriate written visit summary content</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</si>
  <si>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9, described below.  The short descriptions of each quality measure follows; full details for FECC-9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</si>
  <si>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FECC-9 is specified in the Detailed Measure Specifications (see S.2b). A brief description of each numerator is laid out in Table 1 in section De.3, and a more detailed description of FECC-9 follows:
FECC-9: Caregivers of CMC who report receiving a written visit summary during the last 12 months from their child’s main provider’s office should report that it contained the following elements:
•	Current problem list
•	Current medication list
•	Drug allergies
•	Specialists involved in the child’s care
•	Planned follow-up
•	What to do for problems related to outpatient visit</t>
  </si>
  <si>
    <t>2849</t>
  </si>
  <si>
    <t>Family Experiences with Coordination of Care (FECC)-15: Caregiver has access to medical interpreter when needed</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</si>
  <si>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15, described below.  The short descriptions of each quality measure follows; full details for FECC-15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</si>
  <si>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FECC-15 is specified in the Detailed Measure Specifications (see S.2b). A brief description of each numerator is laid out in Table 1 in section De.3, and a more detailed description of FECC-15 follows:
FECC-15: Caregivers of CMC who self-identify as having a preference for conducting medical visits in a language other than English should have access to a professional medical interpreter (live or telephonic) at all visits for which an interpreter is needed.</t>
  </si>
  <si>
    <t>2850</t>
  </si>
  <si>
    <t>Family Experiences with Coordination of Care (FECC)-16: Child has shared care plan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</si>
  <si>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16, described below.  The short descriptions of each quality measure follows; full details for FECC-16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</si>
  <si>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FECC-16 is specified in the Detailed Measure Specifications (see S.2b). A brief description of each numerator is laid out in Table 1 in section De.3, and a more detailed description of FECC-16 follows:
FECC-16: Caregivers of CMC should report that their child’s primary care provider created a shared care plan for their child.</t>
  </si>
  <si>
    <t>3166</t>
  </si>
  <si>
    <t>Antibiotic Prophylaxis Among Children with Sickle Cell Anemia</t>
  </si>
  <si>
    <t>The percentage of children ages 3 months to 5 years old with sickle cell anemia (SCA, hemoglobin [Hb] SS) who were dispensed appropriate antibiotic prophylaxis for at least 300 days within the measurement year.</t>
  </si>
  <si>
    <t>The numerator is the number of children ages 3 months to 5 years old with SCA (Hb SS) who were dispensed appropriate antibiotic prophylaxis for at least 300 days within the measurement year.</t>
  </si>
  <si>
    <t>The denominator is the number of children ages 3 months to 5 years with SCA (Hb SS) within the measurement year.</t>
  </si>
  <si>
    <t>QMETRIC - University of Michigan</t>
  </si>
  <si>
    <t>0422</t>
  </si>
  <si>
    <t>Functional status change for patients with Knee impairments</t>
  </si>
  <si>
    <t>A self-report  measure of change in functional status for patients 14 year+ with knee impairments. The change in functional status assessed using FOTO’s (knee )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</si>
  <si>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knee impairment.
Clinic Level:  The average of residuals in functional status scores in patients who were treated by a clinic in a 12 month time period for knee impairment.</t>
  </si>
  <si>
    <t>All patients 14 years and older with knee impairments who have initiated rehabilitation treatment  and completed the FOTO knee FS PROM at admission and discharge.</t>
  </si>
  <si>
    <t>•Patients who are not being treated for a Knee impairment 
•&lt;14 years of age</t>
  </si>
  <si>
    <t>Other, Outpatient Services, Post-Acute Care</t>
  </si>
  <si>
    <t>Focus on Therapeutic Outcomes, Inc</t>
  </si>
  <si>
    <t>0423</t>
  </si>
  <si>
    <t>Functional status change for patients with Hip impairments</t>
  </si>
  <si>
    <t>A self-report measure of change in functional status for patients 14 years+ with hip impairments. The change in functional status assessed using FOTO’s (hip)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</si>
  <si>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residuals in functional status scores in patients who were treated by a clinician in a 12 month time period for hip impairment. 
Clinic Level:  The average residuals in  functional status scores in patients who were treated by a clinic in a 12 month time period for hip impairment.</t>
  </si>
  <si>
    <t>All patients 14 years and older with hip impairments who have initiated rehabilitation treatment and complete the FOTO hip FS PROM at admission and discharge.</t>
  </si>
  <si>
    <t>•Patients who are not being treated for a Hip impairment 
•&lt;14 years of age</t>
  </si>
  <si>
    <t>0424</t>
  </si>
  <si>
    <t>Functional status change for patients with Foot and Ankle impairments</t>
  </si>
  <si>
    <t>A self-report measure of change in functional status for patients 14 years+ with foot and ankle impairments. The change in functional status assessed using FOTO’s (foot and ankle)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</si>
  <si>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foot and or ankle impairment.
Clinic Level:  The average of residuals in patients who were treated by a clinic in a 12 month time period for foot and or ankle impairment.</t>
  </si>
  <si>
    <t>All patients 14 years and older with foot or ankle impairments who have initiated rehabilitation treatment  and completed the FOTO foot and ankle PROM at admission and discharge</t>
  </si>
  <si>
    <t>•Patients who are not being treated for a foot and ankle impairment 
•&lt;14 years of age</t>
  </si>
  <si>
    <t>2856</t>
  </si>
  <si>
    <t>Pharmacotherapy Management of COPD Exacerbation</t>
  </si>
  <si>
    <t>This measure assesses the percentage of COPD exacerbations for patients 40 years of age and older who had an acute inpatient discharge or ED encounter on or between January 1–November 30 of the measurement year and who were dispensed appropriate medications. 
Two rates are reported. 
1. Dispensed a systemic corticosteroid (or there was evidence of an active prescription) within 14 days of the event
2. Dispensed a bronchodilator (or there was evidence of an active prescription) within 30 days of the event
Note: The eligible population for this measure is based on acute inpatient discharges and ED visits, not on patients. It is possible for the denominator to include multiple events for the same individual.</t>
  </si>
  <si>
    <t>Numerator 1 (Systemic Corticosteroids): The number of patients dispensed a prescription for systemic corticosteroid on or 14 days after the Episode Date*. Count systemic corticosteroids that are active on the relevant date.
Numerator 2 (Bronchodilator): The number of patients dispensed a prescription for a bronchodilator on or 30 days after the Episode Date*. Count bronchodilators that are active on the relevant date. 
*The Episode Date is the date of service for any acute inpatient discharge or ED claim/encounter during the 11-month intake period with a principal diagnosis of COPD.</t>
  </si>
  <si>
    <t>All patients age 40 years or older as of January 1 of the measurement year with a COPD exacerbation as indicated by an acute inpatient discharge or ED encounter with a principal diagnosis of COPD.</t>
  </si>
  <si>
    <t>1) Exclude episode dates when the patient was transferred directly to an acute or nonacute inpatient care setting for any diagnosis. 
2) Exclude episode dates when the patient was readmitted to an acute or nonacute inpatient care setting for any diagnosis within 14 days after the episode date. 
3) Exclude episode dates when the patient had an ED visit for any diagnosis within 14 days after the Episode date.</t>
  </si>
  <si>
    <t>2902</t>
  </si>
  <si>
    <t>Contraceptive Care - Postpartum</t>
  </si>
  <si>
    <t>Outcome: Intermediate Clinical Outcome</t>
  </si>
  <si>
    <t>Among women ages 15 through 44 who had a live birth, the percentage that is provided:
1)  A most effective (i.e., sterilization, implants, intrauterine devices or systems (IUD/IUS)) or moderately (i.e., injectables, oral pills, patch, ring, or diaphragm) effective method of contraception within 3 and 60 days of delivery. 
2)  A long-acting reversible method of contraception (LARC) within 3 and 60 days of delivery. 
Two time periods are proposed (i.e., within 3 and within 60 days of delivery) because each reflects important clinical recommendations from the U.S. Centers for Disease Control and Prevention (CDC) and the American College of Obstetricians and Gynecologists (ACOG).   The 60-day period reflects ACOG recommendations that women should receive contraceptive care at the 6-week postpartum visit.  The 3-day period reflects CDC and ACOG recommendations that the immediate postpartum period (i.e., at delivery, while the woman is in the hospital) is a safe time to provide contraception, which may offer greater convenience to the client and avoid missed opportunities to provide contraceptive care.</t>
  </si>
  <si>
    <t>Primary measure:  Women ages 15 through 44 who had a live birth and were provided a most (sterilization, intrauterine device, implant) or moderately (pill, patch, ring, injectable, diaphragm) effective method of contraception within 3 and 60 days of delivery.
Sub-measure:  Women ages 15 through 44 who had a live birth and were provided a long-acting reversible method of contraception (LARC) within 3 and 60 days of delivery.</t>
  </si>
  <si>
    <t>Women ages 15 through 44 who had a live birth in a 12-month measurement year.</t>
  </si>
  <si>
    <t>The following categories are excluded from the denominator:  (1) deliveries that did not end in a live birth (i.e., miscarriage, ectopic, stillbirth or induced abortion); and (2) deliveries that occurred during the last two months of the measurement year.</t>
  </si>
  <si>
    <t>US Office of Population Affairs</t>
  </si>
  <si>
    <t>2903</t>
  </si>
  <si>
    <t>Contraceptive Care – Most &amp; Moderately Effective Methods</t>
  </si>
  <si>
    <t>The percentage of women aged 15-44 years at risk of unintended pregnancy that is provided a most effective (i.e., sterilization, implants, intrauterine devices or systems (IUD/IUS)) or moderately effective (i.e., injectables, oral pills, patch, ring, or diaphragm) FDA-approved methods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</si>
  <si>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Women aged 15-44 years of age at risk of unintended pregnancy who are provided a most (sterilization, intrauterine device, implant) or moderately (pill, patch, ring, injectable, diaphragm) effective method of contraception.</t>
  </si>
  <si>
    <t>Women aged 15-44 years of age who are at risk of unintended pregnancy.</t>
  </si>
  <si>
    <t>The following categories of women are excluded from the denominator:  (1) those who are infecund for non-contraceptive reasons;  (2) those who had a live birth in the last 2 months of the measurement year; or (3) those who were still pregnant or their pregnancy outcome was unknown at the end of the year.</t>
  </si>
  <si>
    <t>Facility, Health Plan, Population : Regional and State</t>
  </si>
  <si>
    <t>2904</t>
  </si>
  <si>
    <t>Contraceptive Care - Access to LARC</t>
  </si>
  <si>
    <t>Structure</t>
  </si>
  <si>
    <t>Percentage of women aged 15-44 years at risk of unintended pregnancy that is provided a long-acting reversible method of contraception (i.e., implants, intrauterine devices or systems (IUD/IUS).
It is an access measure  because it is intended to identify situations in which women do not have access to the long-acting reversible methods of contraception (LARC), i.e., contraceptive implants and intrauterine devices.</t>
  </si>
  <si>
    <t>Women aged 15-44 years of age at risk of unintended pregnancy who were provided a long-acting reversible method of contraception (LARC), i.e., intrauterine device or  implant.</t>
  </si>
  <si>
    <t>All women aged 15-44 years of age who are at risk of unintended pregnancy.</t>
  </si>
  <si>
    <t>The following categories of women are excluded from the denominator:  (1) those who are infecund for non-contraceptive reasons;  (2) women who had a live birth in the last 2 months of the measurement year; or (3) women were still pregnant or their pregnancy outcome was unknown at the end of the year.</t>
  </si>
  <si>
    <t>2940</t>
  </si>
  <si>
    <t>Use of Opioids at High Dosage in Persons Without Cancer</t>
  </si>
  <si>
    <t>The proportion (XX out of 1,000) of individuals without cancer receiving prescriptions for opioids with a daily dosage greater than 120mg morphine equivalent dose (MED) for 90 consecutive days or longer.</t>
  </si>
  <si>
    <t>Any member in the denominator with opioid prescription claims where the MED is greater than 120mg for 90 consecutive days or longer*
*MED calculation is included in S.6 Numerator Details</t>
  </si>
  <si>
    <t>Any member with two or more prescription claims for opioids filled on at least two separate days, for which the sum of the days supply is greater than or equal to 15.</t>
  </si>
  <si>
    <t>Any member with a diagnosis for Cancer or a Prescription Drug Hierarchical Condition Category (RxHCC) 8, 9, 10, or 11 for Payment Year 2015; or RxHCC 15, 16, 17, 18, or 19 for Payment Year 2016 (see list in S.11 and S.2b); or a hospice indicator (Medicare Part D) from the enrollment database.</t>
  </si>
  <si>
    <t>Health Plan, Other, Population : Regional and State</t>
  </si>
  <si>
    <t>Other, Outpatient Services</t>
  </si>
  <si>
    <t>2950</t>
  </si>
  <si>
    <t>Use of Opioids from Multiple Providers in Persons Without Cancer</t>
  </si>
  <si>
    <t>The proportion (XX out of 1,000) of individuals without cancer receiving prescriptions for opioids from four (4) or more prescribers AND four (4) or more pharmacies.</t>
  </si>
  <si>
    <t>Any member in the denominator who received opioid prescription claims from 4 or more prescribers AND 4 or more pharmacies.</t>
  </si>
  <si>
    <t>Any member with a diagnosis for Cancer or a Prescription Drug Hierarchical Condition Category (RxHCC) 8, 9, 10, or 11 for Payment Year 2015; or RxHCC 15, 16, 17, 18, or 19 for Payment Year 2016; (see list in S.11 and S.2b); or a hospice indicator from the enrollment database.</t>
  </si>
  <si>
    <t>2951</t>
  </si>
  <si>
    <t>Use of Opioids from Multiple Providers and at High Dosage in Persons Without Cancer</t>
  </si>
  <si>
    <t>The proportion (XX out of 1,000) of individuals without cancer receiving prescriptions for opioids with a daily dosage greater than 120mg morphine equivalent dose (MED) for 90 consecutive days or longer, AND who received opioid prescriptions from four (4) or more prescribers AND four (4) or more pharmacies.</t>
  </si>
  <si>
    <t>Any member in the denominator with opioid prescription claims where the MED is greater than 120mg for 90 consecutive days or longer* AND who received opioid prescriptions from 4 or more prescribers AND 4 or more pharmacies.
*MED calculation is included in S.6 Numerator Details</t>
  </si>
  <si>
    <t>2958</t>
  </si>
  <si>
    <t>Informed, Patient Centered (IPC) Hip and Knee Replacement Surgery</t>
  </si>
  <si>
    <t>The measure is derived from patient responses to the Hip or Knee Decision Quality Instruments.  Participants who have a passing knowledge score (60% or higher) and a clear preference for surgery are considered to have met the criteria for an informed, patient-centered decision. 
The target population is adult patients who had a primary hip or knee replacement surgery for treatment of hip or knee osteoarthritis.</t>
  </si>
  <si>
    <t>The numerator is the number of respondents who have an adequate knowledge score (60% or greater) and a clear preference for surgery.</t>
  </si>
  <si>
    <t>The denominator includes the number of respondents from the target population who have undergone primary knee or hip replacement surgery for treatment of knee or hip osteoarthritis.</t>
  </si>
  <si>
    <t>Respondents who are missing 3 or more knowledge items do not get a total knowledge score and are excluded. Similarly, respondents who do not indicate a preferred treatment are excluded. No other exclusions as long as the respondent has the procedure for the designated condition.</t>
  </si>
  <si>
    <t>Massachusetts General Hospital</t>
  </si>
  <si>
    <t>2962</t>
  </si>
  <si>
    <t>Shared Decision Making Process</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</si>
  <si>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</si>
  <si>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</si>
  <si>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</si>
  <si>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For back, hip, knee, and prostate surgery patients, there are no exclusions, so long as the surgery is for the designated condition.
PCI patients who had a heart attack within 4 weeks of the PCI procedure are excluded, as are those who have had previous coronary artery procedures (either PCI or CABG).
For patients who have mastectomy, patients who had had a prior lumpectomy for breast cancer in the same breast and patients who have not been diagnosed with breast cancer (who are having prophylactic mastectomies) are excluded.</t>
  </si>
  <si>
    <t>2993</t>
  </si>
  <si>
    <t>Potentially Harmful Drug-Disease Interactions in the Elderly</t>
  </si>
  <si>
    <t>The percentage of patients 65 years of age and older who have evidence of an underlying disease, condition or health concern and who are dispensed an ambulatory prescription for a potentially harmful medication, concurrent with or after the diagnosis. Four rates are reported for this measure:
	-Rate 1: The percentage of those with a history of falls that received a potentially harmful medication
	-Rate 2: The percentage of those with dementia that received a potentially harmful medication
	-Rate 3: The percentage of those with chronic kidney disease that received a potentially harmful medication
	-Rate 4: Total rate
A lower rate represents better performance for all rates.</t>
  </si>
  <si>
    <t>Numerator 1: Patients with a history of falls who received at least one potentially harmful medication from Table DDE-A or Table DDE-B
Numerator 2: Patients with a diagnosis of dementia who received at least one potentially harmful medication from Table DDE-D
Numerator 3: Patients with chronic kidney disease who received at least one potentially harmful medication from Table DDE-E
Numerator 4: The sum of the three numerators</t>
  </si>
  <si>
    <t>All patients ages 65 years of age and older with a history of falls, dementia or chronic kidney disease in the measurement year or the year prior to the measurement year.</t>
  </si>
  <si>
    <t>The following are exclusions for the condition-specific rates and total rate:
For those who meet denominator criteria for the history of falls rate (Rate 1): exclude those with a diagnosis of psychosis, schizophrenia, bipolar disorder or seizure disorder.
For those who meet denominator criteria for those with dementia rate (Rate 2): exclude those with a diagnosis of psychosis, schizophrenia or bipolar disorder.</t>
  </si>
  <si>
    <t>Percentage of patients aged 18 years and older with a BMI documented during the current encounter or during the previous six months AND with a BMI outside of normal parameters, a follow-up plan is documented during the encounter or during the previous six months of the encounter 
Normal Parameters:	
Age 65 years and older BMI &gt;= 23 and &lt; 30 kg/m2
Age 18–64 years BMI &gt;= 18.5 and &lt; 25 kg/m2</t>
  </si>
  <si>
    <t>3070</t>
  </si>
  <si>
    <t>Electronic Health Record (Only), Other</t>
  </si>
  <si>
    <t>3086</t>
  </si>
  <si>
    <t>Population Level HIV Viral Load Suppression</t>
  </si>
  <si>
    <t>Percentage of persons &gt; 13 years of age with diagnosed HIV infection who are virally suppressed in the measurement year.</t>
  </si>
  <si>
    <t>Number of HIV-diagnosed persons, aged =13 years and alive at the end of the measurement year, whose most recent viral load test showed that HIV viral load was suppressed</t>
  </si>
  <si>
    <t>Number of persons &gt;= 13 years with HIV infection diagnosed by previous year and alive at year end.</t>
  </si>
  <si>
    <t>Definition excludes persons with HIV diagnosed during the measurement year and persons no longer alive at the end of measurement year.</t>
  </si>
  <si>
    <t>Population : Regional and State</t>
  </si>
  <si>
    <t>3153</t>
  </si>
  <si>
    <t>Continuity of Primary Care for Children with Medical Complexity</t>
  </si>
  <si>
    <t>This measure assesses the percentage of children with medical complexity age 1 to 17 years old who have a Bice-Boxerman continuity of care index (hereafter referred to as Bice-Boxerman COC index) of &gt;=0.5 in the primary care setting over a 12-month period.</t>
  </si>
  <si>
    <t>Number of eligible children(1) who have a Bice-Boxerman COC index &gt;=0.50 in the primary care setting during the measurement year.
1. Eligible children are defined as children who are continuously enrolled for 12 months with no more than a 30-day gap in enrollment. Children with a gap greater than 30 days are excluded because of the potential for them to be enrolled in a different health plan at that time. In such cases, the child’s administrative data for the health plan being measured would be incomplete and thus might not reflect the health plan’s true performance on the measure. The timeframe of 30 days as the length of the gap was chosen to be consistent with the month-to-month eligibility assessments used by many Medicaid health plans.</t>
  </si>
  <si>
    <t>Children with medical complexity(1) who are 1-17 years old(2) and who have had &gt;= 4 primary care visits(3) during the measurement year. 
1. Children with medical complexity are defined as children who are classified by the Pediatric Medical Complexity algorithm, Version 2 (PMCA-V2) as having no chronic illness or non-complex chronic illness.
2. Children must be &gt;=1 year and &lt;=17 years of age on the last day of the measurement year.
3. Research has shown that stability of the COC index increases as the number of visits increases (ie. less subject to significant change as a result of minor variations in care dispersion).(1) We therefore established a minimum of four visits as has been done in previous studies.(1-3) 
References
1. Christakis DA, Wright JA, Koepsell TD, Emerson S, Connell FA. Is greater continuity of care associated with less emergency department utilization? Pediatrics. 1999;103(4 Pt 1):738-742.
2.  Christakis DA, Mell L, Koepsell TD, Zimmerman FJ, Connell FA. Association of lower continuity of care with greater risk of emergency department use and hospitalization in children. Pediatrics. 2001;107(3):524-529.
3. Tom JO, Tseng C-W, Davis J, Solomon C, Zhou C, Mangione-Smith R. Missed well-child care visits, low continuity of care, and risk of ambulatory care-sensitive hospitalizations in young children. Arch Pediatr Adolesc Med. 2010; 11:1052-1058.</t>
  </si>
  <si>
    <t/>
  </si>
  <si>
    <t>0425</t>
  </si>
  <si>
    <t>Functional status change for patients with lumbar impairments</t>
  </si>
  <si>
    <t>A self-report outcome measure of functional status for patients 14 years+ with lumbar impairments. The change in functional status assessed using FOTO (lumbar) PROM is adjusted to patient characteristics known to be associated with functional status outcomes (risk adjusted) and used as a performance measure at the patient level, at the individual clinician, and at the clinic level by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</si>
  <si>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lumbar impairment.
Clinic Level:  The average of residuals ) in functional status scores in patients who were treated by a clinic in a 12 month time period for lumbar impairment.</t>
  </si>
  <si>
    <t>All patients 14 years and older with a lumbar impairment who have initiated rehabilitation treatment and completed the FOTO (lumbar) PROM.</t>
  </si>
  <si>
    <t>•Patients who are not being treated for a lumbar impairment 
•&lt;14 years of age</t>
  </si>
  <si>
    <t>3209</t>
  </si>
  <si>
    <t>Percentage of patients, regardless of age, with a diagnosis of HIV who had at least one medical visit in each 6-month period within 24 months with a minimum of 60 days between medical visits.
A medical visit is any visit in an outpatient/ambulatory care setting with a nurse practitioner, physician, and/or a physician assistant who provides comprehensive HIV care.</t>
  </si>
  <si>
    <t>Patients who had at least one medical visit in each 6-month of a consecutive consecutive 24 month period with a minimum of 60 days between first medical visit in the prior 6-month period and the last medical visit in the subsequent 6-month period.</t>
  </si>
  <si>
    <t>Patients, regardless of age, diagnosed with HIV during the first 3 months of the year preceding the measurement period or prior to the measurement period with at least one medical visit in the first 6 months of the year preceding the measurement period.
The target population for this measure is all people living with HIV.</t>
  </si>
  <si>
    <t>Patients who died at any time during the measurement period or the 12 months preceding the measurement period.</t>
  </si>
  <si>
    <t>3210</t>
  </si>
  <si>
    <t>Percentage of patients, regardless of age, with a diagnosis of HIV with a HIV viral load less than 200 copies/mL at last HIV viral load test during the measurement year.</t>
  </si>
  <si>
    <t>Patients with a HIV viral load less than 200 copies/mL at last HIV viral load test during the measurement year.  The outcome being measured is HIV viral suppression.</t>
  </si>
  <si>
    <t>Patients, regardless of age, diagnosed with HIV during the first 3 months of the measurement year or prior to the measurement year who had at least one medical visit in the measurement year.  The target population for this measure is all people living with HIV.</t>
  </si>
  <si>
    <t>3211</t>
  </si>
  <si>
    <t>Number of patients from the denominator prescribed HIV antiretroviral therapy during the
measurement year.</t>
  </si>
  <si>
    <t>0426</t>
  </si>
  <si>
    <t>Functional status change for patients with Shoulder impairments</t>
  </si>
  <si>
    <t>A self-report outcome  measure of change in functional status for patients 14 years+ with shoulder impairments. The change in functional status assess using FOTO’s (shoulder)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</si>
  <si>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shoulder impairment. 
Clinic Level:  The average of residuals in functional status scores in patients who were treated by a clinic in a 12 month time period for shoulder impairment.</t>
  </si>
  <si>
    <t>All patients 14 years and older with shoulder impairments who have initiated rehabilitation treatment  and completed the FOTO shoulder FS outcome instrument at admission and discharge.</t>
  </si>
  <si>
    <t>•Patients who are not being treated for a Shoulder impairment 
•&lt;14 years of age</t>
  </si>
  <si>
    <t>0427</t>
  </si>
  <si>
    <t>Functional status change for patients with elbow, wrist and hand impairments</t>
  </si>
  <si>
    <t>A self-report outcome measure of functional status for patients 14 years+ with elbow, wrist, hand impairments. The change in functional status assessed using FOTO (elbow, wrist and hand)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</si>
  <si>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elbow, wrist and hand impairment. 
Clinic Level:  The average of residuals in functional status scores in patients who were treated by a clinic in a 12 month time period for elbow, wrist and hand impairments.</t>
  </si>
  <si>
    <t>All patients 14 years and older with elbow, wrist or hand impairments who have initiated rehabilitation treatment and completed the FOTO (elbow, wrist and hand) PROM.</t>
  </si>
  <si>
    <t>•Patients who are not being treated for an elbow, wrist and/or hand impairment 
•&lt;14 years of age</t>
  </si>
  <si>
    <t>0428</t>
  </si>
  <si>
    <t>Functional status change for patients with General orthopaedic impairments</t>
  </si>
  <si>
    <t>A  self-report outcome measure  of functional status for patients 14 years+ with general orthopaedic impairments. The change in functional status assessed using FOTO (general orthopedic) PROM is adjusted to patient characteristics known to be associated with functional status outcomes (risk adjusted) and used as a performance measure at the patient level, at the individual clinician, and at the clinic level by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</si>
  <si>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general orthopaedic impairment. 
Clinic Level:  The average of residuals in functional status scores in patients who were treated by a clinic in a 12 month time period for general orthopaedic impairment.</t>
  </si>
  <si>
    <t>All patients 14 years and older with general orthopaedic impairments who have initiated rehabilitation treatment  and completed the FOTO (general orthopaedic) PROM.</t>
  </si>
  <si>
    <t>•Patients who are not being treated for a General orthopaedic impairment 
•&lt;14 years of age</t>
  </si>
  <si>
    <t>0700</t>
  </si>
  <si>
    <t>Health-related Quality of Life in COPD patients before and after Pulmonary Rehabilitation</t>
  </si>
  <si>
    <t>The percentage of patients with COPD who are found to improve their health-related quality of life score (HRQoL) as measured by a valid and reliable instrument after participating in pulmonary rehabilitation
(PR).</t>
  </si>
  <si>
    <t>Number of patients with clinician diagnosed COPD who have participated in PR and have been found to improve their HRQOL score by the minimum clinical important difference (MCID) as measured by the Chronic Respiratory Disease Questionnaire (CRQ), St. George’s Respiratory Questionnaire (SGRQ), or the COPD Assessment Test (CAT) at the beginning and the end of PR.</t>
  </si>
  <si>
    <t>All patients with clinician diagnosed COPD at PR program entry who completed one of the 3 valid and reliable HRQoL instruments at the beginning and end of PR during the measurement period.</t>
  </si>
  <si>
    <t>• Inability to read and/or write in order to complete the HRQoL instrument 
• Presence of cognitive or neuropsychiatric impairment that impairs the patient´s ability to answer the CRQ, SGRQ, or CAT.
• Patients who have not completed at least 10 PR sessions within 3 months of program entry
• Patients with diagnosed pulmonary vascular disease (i.e., pulmonary hypertension) or other primary lung disease process (i.e., lung cancer).</t>
  </si>
  <si>
    <t>Other, Registry Data</t>
  </si>
  <si>
    <t>Clinician : Group/Practice, Other</t>
  </si>
  <si>
    <t>American Association of Cardiovascular Pulmonary Rehabilitation</t>
  </si>
  <si>
    <t>0701</t>
  </si>
  <si>
    <t>Functional Capacity in COPD patients before and after Pulmonary Rehabilitation</t>
  </si>
  <si>
    <t>The percentage of patients with COPD who are found to increase their functional capacity by at least 25 meters (82 feet), as measured by a standardized 6 minute walk test (6MWT) after par-ticipating in pulmonary rehabilitation (PR).</t>
  </si>
  <si>
    <t>Number of patients who are found to increase their functional capacity by at least 25 meters (82 feet), as measured by 6MWT distance at PR program entry and completion.</t>
  </si>
  <si>
    <t>All patients with clinician diagnosed COPD at PR program entry who completed PR during the measurement period and who completed at least 10 PR sessions within 3 months of PR program entry.</t>
  </si>
  <si>
    <t>Patients for whom a 6MWT would be contraindicated due to acute or unstable medical conditions
Patients who are unable to perform a 6MWT due to orthopedic, neurological, cognitive or psychiatric impairments and/or safety reasons.
Patients who have not completed at least 10 PR sessions within 3 months of program entry.</t>
  </si>
  <si>
    <t>Management Data, Registry</t>
  </si>
  <si>
    <t>Outpatient Rehabilitation</t>
  </si>
  <si>
    <t>1623</t>
  </si>
  <si>
    <t>Bereaved Family Survey</t>
  </si>
  <si>
    <t>The purpose of this measure is to assess families' perceptions of the quality of care that Veterans received from the VA in the last month of life.  The BFS consists of 19 items (17 structured and 2 open-ended).  The BFS items were selected from a longer survey that was developed and validated with the support of a VA HSR&amp;D Merit Award and have been approved for use by the Office of Management and Budget.  
Seventeen items in the survey have predefined response options and ask family members to rate aspects of the care that the Veteran received from the VA in the last month of life.  These items cover areas of care such as communication, emotional and spiritual support.  Two additional items are open-ended and give family members the opportunity to provide comments regarding the care the patient received.  
A growing body of research has underscored the degree to which end-of-life care in the United States needs to be improved.  The challenges of end-of-life care are particularly significant in the U.S. Department of Veterans Affairs Health Care system because he VA provides care for an increasingly older population with multiple comorbid conditions.  In FY2000, approximately 104,000 enrolled Veterans died in the U.S., and approximately 27,200 Veterans died in VA facilities.  At least 30% of the Veterans are over age 65 now, and 46% will be over 65 by 2030.  Therefore, it is clear that the number of deaths in VA facilities will increase substantially as the World War II and Korean War Veterans age.  These demographic trends mean that, like other healthcare systems, the VA will face substantial challenges of providing care to Veterans near the end-of-life.  
The VA has addressed this challenge aggressively in the last 5 year, however the VA has not yet developed and implemented measures of the quality of end-of-life care it provides to Veterans.  There are at least 3 reasons why adoption of a quality measurement tool is essential.  First, it would make it possible to define and compare the quality of end-of-life care at each VA facility and to identify opportunities for improvement.  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  Third, it will help the VA to recognize those facilities that provide outstanding end-of-life care, so that successful processes and structures of care can be identified and disseminated throughout the VA.  
The BFS's 17 close-ended items ask family members to rate aspects of the care that the Veteran received from the VA in the last month of life.  These items cover areas of care such as communication, emotional and spiritual support, pain management and personal care needs.  Two addditional items (not used in scoring) are open-ended and give family members the opportunity to provide comments regarding the care the patient received.  The BFS has undergone extensive development and has been pilot-tested for all inpatient deaths in Q4FY2008 in seven VISNs (1,2,4,5,8,11, and 22).  As of October 1, 2009, Q1FY2010, all inpatient deaths in all VISNs were included in the project.</t>
  </si>
  <si>
    <t>The numerator is comprised of completed surveys (at least 12 of 17 structured items completed), where the global item question has an optimal response.  The global item question asks "Overall, how would your rate the care that [Veteran] received in the last month of life" and the possible answer choices are: Excellent, Very good, Good, Fair, or Poor.  The optimal response is Excellent.</t>
  </si>
  <si>
    <t>The denominator consists of all inpatient deaths for which a survey was completed (at least 12 of 17 structured items completed), excluding: 1) deaths within 24 hours of admission (unless the Veteran had a previous hospitalization in the last month of life); 2) deaths that occur in the Emergency Department (unless the Veteran had a prior hospitalization of at least 24 hours in the last 31 days of life); 3) deaths that occur in the operating room; and 4) deaths due to suicide or accidents.  Additional exclusion criteria include: 1) Veterans for whom a family member knowledgeable about their care cannot be identified (determined by the family member's report); or contacted (no current contacts listed or no valid addresses on file); 2) absence of a working telephone available to the family member.</t>
  </si>
  <si>
    <t>- Veterans for whom a family member knowledgeable about their care cannot be identified (determined by family member's report)
- Absence of a current address and/or working telephone number for a family member or emergency contact.
- Deaths within 24 hours of admission without a prior hospitalization of last least 24 hours in the last 31 days of life.
- Deaths that occur in the operating room during an outpatient procedure.
- Deaths due to a suicide or accident
- Surveys in which less than 12 items were answered. 
-</t>
  </si>
  <si>
    <t>Home Care, Post-Acute Care</t>
  </si>
  <si>
    <t>Department of Veterans Affairs / Hospice and Palliative Care</t>
  </si>
  <si>
    <t>0283</t>
  </si>
  <si>
    <t>Asthma in Younger Adults Admission Rate (PQI 15)</t>
  </si>
  <si>
    <t>Admissions for a principal diagnosis of asthma per 1,000 population, ages 18 to 39 years. Excludes admissions with an indication of cystic fibrosis or anomalies of the respiratory system, obstetric admissions, and transfers from other institutions.</t>
  </si>
  <si>
    <t>Discharges, for patients ages 18 through 39 years, with a principal ICD-9-CM or ICD-10-CM/PCS diagnosis code for asthma. 
[NOTE: By definition, discharges with a principal diagnosis of asthma are precluded from an assignment of MDC 14 by grouper software. Thus, obstetric discharges should not be considered in the PQI rate, though the AHRQ QI software does not explicitly exclude obstetric cases.]</t>
  </si>
  <si>
    <t>Population ages 18 through 39 years in metropolitan area or county. Discharges in the numerator are assigned to the denominator based on the metropolitan area or county of the patient residence, not the metropolitan area or county of the hospital where the discharge occurred.</t>
  </si>
  <si>
    <t>Population : Community, County or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</si>
</sst>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name val="Calibri"/>
      <family val="2"/>
      <scheme val="minor"/>
    </font>
    <font>
      <sz val="11"/>
      <name val="Calibri"/>
      <family val="2"/>
    </font>
    <font>
      <b/>
      <sz val="14"/>
      <name val="Calibri"/>
      <family val="2"/>
      <scheme val="minor"/>
    </font>
    <font>
      <b/>
      <sz val="12"/>
      <name val="Calibri"/>
      <family val="2"/>
      <scheme val="minor"/>
    </font>
    <font>
      <b/>
      <sz val="12"/>
      <name val="Calibri"/>
      <family val="2"/>
    </font>
    <font>
      <b/>
      <sz val="12"/>
      <color theme="1"/>
      <name val="Calibri"/>
      <family val="2"/>
      <scheme val="minor"/>
    </font>
    <font>
      <b/>
      <sz val="11"/>
      <color rgb="FF7030A0"/>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4"/>
      <color theme="1"/>
      <name val="Calibri"/>
      <family val="2"/>
      <scheme val="minor"/>
    </font>
    <font>
      <b/>
      <sz val="11"/>
      <color theme="9" tint="-0.499984740745262"/>
      <name val="Calibri"/>
      <family val="2"/>
      <scheme val="minor"/>
    </font>
    <font>
      <b/>
      <sz val="14"/>
      <color theme="9" tint="-0.499984740745262"/>
      <name val="Calibri"/>
      <family val="2"/>
      <scheme val="minor"/>
    </font>
    <font>
      <sz val="11"/>
      <color theme="9" tint="-0.499984740745262"/>
      <name val="Calibri"/>
      <family val="2"/>
      <scheme val="minor"/>
    </font>
    <font>
      <b/>
      <sz val="14"/>
      <color rgb="FFC00000"/>
      <name val="Calibri"/>
      <family val="2"/>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3">
    <xf numFmtId="0" fontId="0" fillId="0" borderId="0"/>
    <xf numFmtId="0" fontId="8"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4" fillId="29" borderId="12" applyNumberFormat="0" applyAlignment="0" applyProtection="0"/>
    <xf numFmtId="0" fontId="10" fillId="30" borderId="15"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0" applyNumberFormat="0" applyFill="0" applyAlignment="0" applyProtection="0"/>
    <xf numFmtId="0" fontId="18" fillId="0" borderId="18"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3" borderId="12" applyNumberFormat="0" applyAlignment="0" applyProtection="0"/>
    <xf numFmtId="0" fontId="21" fillId="0" borderId="14" applyNumberFormat="0" applyFill="0" applyAlignment="0" applyProtection="0"/>
    <xf numFmtId="0" fontId="22" fillId="32" borderId="0" applyNumberFormat="0" applyBorder="0" applyAlignment="0" applyProtection="0"/>
    <xf numFmtId="0" fontId="8" fillId="2" borderId="16" applyNumberFormat="0" applyAlignment="0" applyProtection="0"/>
    <xf numFmtId="0" fontId="23" fillId="29" borderId="13" applyNumberFormat="0" applyAlignment="0" applyProtection="0"/>
    <xf numFmtId="0" fontId="24" fillId="0" borderId="0" applyNumberFormat="0" applyFill="0" applyBorder="0" applyAlignment="0" applyProtection="0"/>
    <xf numFmtId="0" fontId="11" fillId="0" borderId="17" applyNumberFormat="0" applyFill="0" applyAlignment="0" applyProtection="0"/>
    <xf numFmtId="0" fontId="12" fillId="0" borderId="0" applyNumberFormat="0" applyFill="0" applyBorder="0" applyAlignment="0" applyProtection="0"/>
  </cellStyleXfs>
  <cellXfs count="41">
    <xf numFmtId="0" fontId="0" fillId="0" borderId="0" xfId="0"/>
    <xf numFmtId="0" fontId="2" fillId="0" borderId="0" xfId="0" applyFont="1" applyFill="1" applyAlignment="1">
      <alignment horizontal="left" vertical="top"/>
    </xf>
    <xf numFmtId="0" fontId="0" fillId="0" borderId="0" xfId="0" applyAlignment="1"/>
    <xf numFmtId="49" fontId="2" fillId="0" borderId="0" xfId="0" applyNumberFormat="1" applyFont="1" applyFill="1" applyAlignment="1">
      <alignment horizontal="left" vertical="top"/>
    </xf>
    <xf numFmtId="0" fontId="1" fillId="0" borderId="0" xfId="0" applyFont="1" applyFill="1"/>
    <xf numFmtId="49" fontId="1" fillId="0" borderId="0" xfId="0" applyNumberFormat="1" applyFont="1" applyFill="1"/>
    <xf numFmtId="0" fontId="1" fillId="0" borderId="0" xfId="0" applyFont="1" applyFill="1" applyAlignment="1"/>
    <xf numFmtId="0" fontId="0" fillId="0" borderId="2" xfId="0" applyBorder="1"/>
    <xf numFmtId="0" fontId="0" fillId="0" borderId="6" xfId="0" applyBorder="1"/>
    <xf numFmtId="0" fontId="0" fillId="0" borderId="5" xfId="0" applyBorder="1"/>
    <xf numFmtId="0" fontId="1" fillId="0" borderId="0" xfId="0" applyFont="1" applyFill="1" applyAlignment="1">
      <alignment vertical="top" wrapText="1"/>
    </xf>
    <xf numFmtId="49" fontId="4" fillId="0" borderId="0" xfId="0" applyNumberFormat="1" applyFont="1" applyFill="1" applyAlignment="1">
      <alignment vertical="top" wrapText="1"/>
    </xf>
    <xf numFmtId="0" fontId="4" fillId="0" borderId="0" xfId="0" applyFont="1" applyFill="1" applyAlignment="1">
      <alignment vertical="top" wrapText="1"/>
    </xf>
    <xf numFmtId="0" fontId="6" fillId="0" borderId="0" xfId="0" applyFont="1" applyAlignment="1">
      <alignment vertical="top" wrapText="1"/>
    </xf>
    <xf numFmtId="0" fontId="0" fillId="0" borderId="3" xfId="0" applyBorder="1" applyAlignment="1">
      <alignment vertical="top" wrapText="1"/>
    </xf>
    <xf numFmtId="0" fontId="0" fillId="0" borderId="4" xfId="0" applyBorder="1" applyAlignment="1">
      <alignment vertical="top"/>
    </xf>
    <xf numFmtId="0" fontId="2" fillId="0" borderId="0" xfId="0" applyFont="1" applyFill="1" applyAlignment="1">
      <alignment horizontal="left" vertical="top" wrapText="1"/>
    </xf>
    <xf numFmtId="0" fontId="5" fillId="0" borderId="0" xfId="0" applyFont="1" applyFill="1" applyAlignment="1">
      <alignment vertical="top" wrapText="1"/>
    </xf>
    <xf numFmtId="0" fontId="2" fillId="0" borderId="0" xfId="0" applyFont="1" applyFill="1" applyAlignment="1">
      <alignment vertical="top"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7" fillId="0" borderId="1" xfId="0" applyFont="1" applyBorder="1" applyAlignment="1">
      <alignment wrapText="1"/>
    </xf>
    <xf numFmtId="0" fontId="1" fillId="0" borderId="7" xfId="0" applyFont="1" applyBorder="1" applyAlignment="1">
      <alignment wrapText="1"/>
    </xf>
    <xf numFmtId="0" fontId="0" fillId="0" borderId="1" xfId="0" applyBorder="1"/>
    <xf numFmtId="0" fontId="0" fillId="0" borderId="7" xfId="0" applyBorder="1" applyAlignment="1">
      <alignment horizontal="left" wrapText="1"/>
    </xf>
    <xf numFmtId="0" fontId="0" fillId="0" borderId="8" xfId="0" applyBorder="1" applyAlignment="1">
      <alignment wrapText="1"/>
    </xf>
    <xf numFmtId="0" fontId="0" fillId="0" borderId="9" xfId="0" applyBorder="1" applyAlignment="1">
      <alignment vertical="top" wrapText="1"/>
    </xf>
    <xf numFmtId="49" fontId="1" fillId="0" borderId="0" xfId="0" applyNumberFormat="1" applyFont="1" applyFill="1" applyAlignment="1">
      <alignment vertical="top"/>
    </xf>
    <xf numFmtId="0" fontId="1" fillId="0" borderId="0" xfId="0" applyFont="1" applyFill="1" applyAlignment="1">
      <alignment vertical="top"/>
    </xf>
    <xf numFmtId="0" fontId="0" fillId="0" borderId="0" xfId="0" applyFont="1" applyAlignment="1"/>
    <xf numFmtId="0" fontId="8" fillId="0" borderId="0" xfId="1" applyFont="1" applyAlignment="1"/>
    <xf numFmtId="0" fontId="6" fillId="0" borderId="0" xfId="0" applyFont="1" applyAlignment="1">
      <alignment horizontal="center" vertical="top" wrapText="1"/>
    </xf>
    <xf numFmtId="0" fontId="6" fillId="0" borderId="0" xfId="0" applyFont="1" applyAlignment="1">
      <alignment horizontal="center" vertical="center" wrapText="1"/>
    </xf>
    <xf numFmtId="0" fontId="0" fillId="0" borderId="0" xfId="0" applyAlignment="1">
      <alignment horizontal="center" vertical="center"/>
    </xf>
    <xf numFmtId="0" fontId="25" fillId="0" borderId="0" xfId="0" applyFont="1" applyAlignment="1">
      <alignment horizontal="center" vertical="center"/>
    </xf>
    <xf numFmtId="0" fontId="26" fillId="0" borderId="1" xfId="0" applyFont="1" applyBorder="1" applyAlignment="1">
      <alignment wrapText="1"/>
    </xf>
    <xf numFmtId="0" fontId="27" fillId="0" borderId="0" xfId="0"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cellXfs>
  <cellStyles count="4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te 2" xfId="38"/>
    <cellStyle name="Output 2" xfId="39"/>
    <cellStyle name="Title 2" xfId="40"/>
    <cellStyle name="Total 2" xfId="41"/>
    <cellStyle name="Warning Text 2" xfId="42"/>
  </cellStyles>
  <dxfs count="20">
    <dxf>
      <font>
        <b/>
        <i val="0"/>
        <color theme="9" tint="-0.24994659260841701"/>
      </font>
    </dxf>
    <dxf>
      <font>
        <color theme="9" tint="-0.24994659260841701"/>
      </font>
    </dxf>
    <dxf>
      <font>
        <b/>
        <i val="0"/>
        <color rgb="FFC00000"/>
      </font>
    </dxf>
    <dxf>
      <font>
        <color theme="9" tint="-0.499984740745262"/>
      </font>
    </dxf>
    <dxf>
      <font>
        <color rgb="FF7030A0"/>
      </font>
    </dxf>
    <dxf>
      <font>
        <color rgb="FFC00000"/>
      </font>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2:C6" totalsRowShown="0" headerRowDxfId="19" headerRowBorderDxfId="18" tableBorderDxfId="17" totalsRowBorderDxfId="16">
  <autoFilter ref="A2:C6"/>
  <tableColumns count="3">
    <tableColumn id="3" name="Color/Symbol" dataDxfId="15"/>
    <tableColumn id="1" name="NQF staff suggestions for measures to include in Comprehensive Primary Care and Chronic Illness Portfolio" dataDxfId="14"/>
    <tableColumn id="2" name="Count" dataDxfId="13"/>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A9:C13" totalsRowShown="0" headerRowDxfId="12" headerRowBorderDxfId="11" tableBorderDxfId="10" totalsRowBorderDxfId="9">
  <autoFilter ref="A9:C13"/>
  <tableColumns count="3">
    <tableColumn id="3" name="Color/Symbol" dataDxfId="8"/>
    <tableColumn id="1" name="NQF staff suggestions for measures to include in Comprehensive Primary Care and Chronic Illness Portfolio" dataDxfId="7"/>
    <tableColumn id="2" name="Count"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3"/>
  <sheetViews>
    <sheetView workbookViewId="0">
      <selection activeCell="A2" sqref="A2:C6"/>
    </sheetView>
  </sheetViews>
  <sheetFormatPr defaultRowHeight="15" x14ac:dyDescent="0.25"/>
  <cols>
    <col min="1" max="1" width="13.7109375" customWidth="1"/>
    <col min="2" max="2" width="29.28515625" customWidth="1"/>
  </cols>
  <sheetData>
    <row r="2" spans="1:3" ht="60" x14ac:dyDescent="0.25">
      <c r="A2" s="14" t="s">
        <v>0</v>
      </c>
      <c r="B2" s="28" t="s">
        <v>1</v>
      </c>
      <c r="C2" s="15" t="s">
        <v>2</v>
      </c>
    </row>
    <row r="3" spans="1:3" x14ac:dyDescent="0.25">
      <c r="A3" s="37" t="s">
        <v>3</v>
      </c>
      <c r="B3" s="24" t="s">
        <v>3</v>
      </c>
      <c r="C3" s="7">
        <v>54</v>
      </c>
    </row>
    <row r="4" spans="1:3" x14ac:dyDescent="0.25">
      <c r="A4" s="23" t="s">
        <v>4</v>
      </c>
      <c r="B4" s="24" t="s">
        <v>4</v>
      </c>
      <c r="C4" s="7">
        <v>38</v>
      </c>
    </row>
    <row r="5" spans="1:3" ht="30" x14ac:dyDescent="0.25">
      <c r="A5" s="25"/>
      <c r="B5" s="26" t="s">
        <v>5</v>
      </c>
      <c r="C5" s="7">
        <v>58</v>
      </c>
    </row>
    <row r="6" spans="1:3" x14ac:dyDescent="0.25">
      <c r="A6" s="9"/>
      <c r="B6" s="27" t="s">
        <v>6</v>
      </c>
      <c r="C6" s="8">
        <v>150</v>
      </c>
    </row>
    <row r="9" spans="1:3" ht="60" x14ac:dyDescent="0.25">
      <c r="A9" s="14" t="s">
        <v>0</v>
      </c>
      <c r="B9" s="28" t="s">
        <v>1</v>
      </c>
      <c r="C9" s="15" t="s">
        <v>2</v>
      </c>
    </row>
    <row r="10" spans="1:3" x14ac:dyDescent="0.25">
      <c r="A10" s="37" t="s">
        <v>7</v>
      </c>
      <c r="B10" s="24" t="s">
        <v>7</v>
      </c>
      <c r="C10" s="7">
        <f>COUNTIF('Measures List'!$A$2:$A$165,"Include")</f>
        <v>33</v>
      </c>
    </row>
    <row r="11" spans="1:3" x14ac:dyDescent="0.25">
      <c r="A11" s="23" t="s">
        <v>8</v>
      </c>
      <c r="B11" s="24" t="s">
        <v>8</v>
      </c>
      <c r="C11" s="7">
        <f>COUNTIF('Measures List'!$B$2:$B$165,"Exclude")</f>
        <v>15</v>
      </c>
    </row>
    <row r="12" spans="1:3" ht="45" x14ac:dyDescent="0.25">
      <c r="A12" s="25"/>
      <c r="B12" s="26" t="s">
        <v>9</v>
      </c>
      <c r="C12" s="7">
        <v>58</v>
      </c>
    </row>
    <row r="13" spans="1:3" x14ac:dyDescent="0.25">
      <c r="A13" s="9"/>
      <c r="B13" s="27" t="s">
        <v>6</v>
      </c>
      <c r="C13" s="8">
        <f>SUM(C10:C12)</f>
        <v>106</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tabSelected="1" zoomScale="70" zoomScaleNormal="70" workbookViewId="0">
      <pane ySplit="1" topLeftCell="A2" activePane="bottomLeft" state="frozen"/>
      <selection activeCell="D1" sqref="D1"/>
      <selection pane="bottomLeft" activeCell="E147" sqref="E147"/>
    </sheetView>
  </sheetViews>
  <sheetFormatPr defaultRowHeight="18.75" x14ac:dyDescent="0.25"/>
  <cols>
    <col min="1" max="1" width="11.5703125" style="35" customWidth="1"/>
    <col min="2" max="2" width="16.28515625" style="36" customWidth="1"/>
    <col min="3" max="3" width="26.5703125" style="22" customWidth="1"/>
    <col min="4" max="4" width="9.42578125" style="5" customWidth="1"/>
    <col min="5" max="5" width="52.42578125" style="10" customWidth="1"/>
    <col min="6" max="6" width="18.28515625" style="10" customWidth="1"/>
    <col min="7" max="7" width="18.85546875" style="10" customWidth="1"/>
    <col min="8" max="8" width="15.42578125" style="4" customWidth="1"/>
    <col min="9" max="9" width="31.7109375" style="4" customWidth="1"/>
    <col min="10" max="10" width="22.42578125" style="4" customWidth="1"/>
    <col min="11" max="11" width="31.42578125" style="4" customWidth="1"/>
    <col min="12" max="12" width="24" style="4" customWidth="1"/>
    <col min="13" max="13" width="16.42578125" style="4" customWidth="1"/>
    <col min="14" max="14" width="13.7109375" style="4" customWidth="1"/>
    <col min="15" max="15" width="19" style="4" customWidth="1"/>
    <col min="16" max="16" width="30.42578125" style="4" customWidth="1"/>
    <col min="17" max="17" width="9.140625" style="4"/>
  </cols>
  <sheetData>
    <row r="1" spans="1:17" s="13" customFormat="1" ht="78.75" x14ac:dyDescent="0.25">
      <c r="A1" s="34" t="s">
        <v>10</v>
      </c>
      <c r="B1" s="33" t="s">
        <v>11</v>
      </c>
      <c r="C1" s="19" t="s">
        <v>1</v>
      </c>
      <c r="D1" s="11" t="s">
        <v>12</v>
      </c>
      <c r="E1" s="12" t="s">
        <v>13</v>
      </c>
      <c r="F1" s="17" t="s">
        <v>14</v>
      </c>
      <c r="G1" s="17" t="s">
        <v>15</v>
      </c>
      <c r="H1" s="12" t="s">
        <v>16</v>
      </c>
      <c r="I1" s="12" t="s">
        <v>17</v>
      </c>
      <c r="J1" s="12" t="s">
        <v>18</v>
      </c>
      <c r="K1" s="12" t="s">
        <v>19</v>
      </c>
      <c r="L1" s="12" t="s">
        <v>20</v>
      </c>
      <c r="M1" s="12" t="s">
        <v>21</v>
      </c>
      <c r="N1" s="12" t="s">
        <v>22</v>
      </c>
      <c r="O1" s="12" t="s">
        <v>23</v>
      </c>
      <c r="P1" s="12" t="s">
        <v>24</v>
      </c>
      <c r="Q1" s="12"/>
    </row>
    <row r="2" spans="1:17" ht="30" x14ac:dyDescent="0.25">
      <c r="C2" s="20" t="s">
        <v>3</v>
      </c>
      <c r="D2" s="29" t="s">
        <v>25</v>
      </c>
      <c r="E2" s="10" t="s">
        <v>26</v>
      </c>
      <c r="F2" s="10" t="s">
        <v>27</v>
      </c>
      <c r="G2" s="10" t="s">
        <v>28</v>
      </c>
      <c r="H2" s="30" t="s">
        <v>29</v>
      </c>
      <c r="I2" s="30" t="s">
        <v>30</v>
      </c>
      <c r="J2" s="30" t="s">
        <v>31</v>
      </c>
      <c r="K2" s="30" t="s">
        <v>32</v>
      </c>
      <c r="L2" s="30" t="s">
        <v>33</v>
      </c>
      <c r="M2" s="30" t="s">
        <v>34</v>
      </c>
      <c r="N2" s="30" t="s">
        <v>35</v>
      </c>
      <c r="O2" s="30" t="s">
        <v>36</v>
      </c>
      <c r="P2" s="30" t="s">
        <v>37</v>
      </c>
    </row>
    <row r="3" spans="1:17" ht="45" x14ac:dyDescent="0.25">
      <c r="C3" s="20" t="s">
        <v>3</v>
      </c>
      <c r="D3" s="29" t="s">
        <v>38</v>
      </c>
      <c r="E3" s="10" t="s">
        <v>39</v>
      </c>
      <c r="F3" s="10" t="s">
        <v>27</v>
      </c>
      <c r="G3" s="10" t="s">
        <v>28</v>
      </c>
      <c r="H3" s="30" t="s">
        <v>29</v>
      </c>
      <c r="I3" s="30" t="s">
        <v>40</v>
      </c>
      <c r="J3" s="30" t="s">
        <v>41</v>
      </c>
      <c r="K3" s="30" t="s">
        <v>42</v>
      </c>
      <c r="L3" s="30" t="s">
        <v>43</v>
      </c>
      <c r="M3" s="30" t="s">
        <v>34</v>
      </c>
      <c r="N3" s="30" t="s">
        <v>44</v>
      </c>
      <c r="O3" s="30" t="s">
        <v>45</v>
      </c>
      <c r="P3" s="30" t="s">
        <v>37</v>
      </c>
    </row>
    <row r="4" spans="1:17" x14ac:dyDescent="0.25">
      <c r="B4" s="36" t="s">
        <v>8</v>
      </c>
      <c r="C4" s="20" t="s">
        <v>3</v>
      </c>
      <c r="D4" s="29" t="s">
        <v>46</v>
      </c>
      <c r="E4" s="10" t="s">
        <v>47</v>
      </c>
      <c r="F4" s="10" t="s">
        <v>48</v>
      </c>
      <c r="G4" s="10" t="s">
        <v>48</v>
      </c>
      <c r="H4" s="30" t="s">
        <v>49</v>
      </c>
      <c r="I4" s="30" t="s">
        <v>50</v>
      </c>
      <c r="J4" s="30" t="s">
        <v>51</v>
      </c>
      <c r="K4" s="30" t="s">
        <v>52</v>
      </c>
      <c r="L4" s="30" t="s">
        <v>53</v>
      </c>
      <c r="M4" s="30" t="s">
        <v>54</v>
      </c>
      <c r="N4" s="30" t="s">
        <v>55</v>
      </c>
      <c r="O4" s="30" t="s">
        <v>36</v>
      </c>
      <c r="P4" s="30" t="s">
        <v>56</v>
      </c>
    </row>
    <row r="5" spans="1:17" ht="30" x14ac:dyDescent="0.25">
      <c r="C5" s="20" t="s">
        <v>3</v>
      </c>
      <c r="D5" s="29" t="s">
        <v>57</v>
      </c>
      <c r="E5" s="10" t="s">
        <v>58</v>
      </c>
      <c r="F5" s="10" t="s">
        <v>59</v>
      </c>
      <c r="G5" s="10" t="s">
        <v>60</v>
      </c>
      <c r="H5" s="30" t="s">
        <v>49</v>
      </c>
      <c r="I5" s="30" t="s">
        <v>61</v>
      </c>
      <c r="J5" s="30" t="s">
        <v>62</v>
      </c>
      <c r="K5" s="30" t="s">
        <v>63</v>
      </c>
      <c r="L5" s="30" t="s">
        <v>64</v>
      </c>
      <c r="M5" s="30" t="s">
        <v>65</v>
      </c>
      <c r="N5" s="30" t="s">
        <v>55</v>
      </c>
      <c r="O5" s="30" t="s">
        <v>36</v>
      </c>
      <c r="P5" s="30" t="s">
        <v>56</v>
      </c>
    </row>
    <row r="6" spans="1:17" ht="30" x14ac:dyDescent="0.25">
      <c r="C6" s="20" t="s">
        <v>3</v>
      </c>
      <c r="D6" s="29" t="s">
        <v>66</v>
      </c>
      <c r="E6" s="10" t="s">
        <v>67</v>
      </c>
      <c r="F6" s="10" t="s">
        <v>59</v>
      </c>
      <c r="G6" s="10" t="s">
        <v>68</v>
      </c>
      <c r="H6" s="30" t="s">
        <v>49</v>
      </c>
      <c r="I6" s="30" t="s">
        <v>69</v>
      </c>
      <c r="J6" s="30" t="s">
        <v>70</v>
      </c>
      <c r="K6" s="30" t="s">
        <v>71</v>
      </c>
      <c r="L6" s="30" t="s">
        <v>72</v>
      </c>
      <c r="M6" s="30" t="s">
        <v>65</v>
      </c>
      <c r="N6" s="30" t="s">
        <v>55</v>
      </c>
      <c r="O6" s="30" t="s">
        <v>36</v>
      </c>
      <c r="P6" s="30" t="s">
        <v>56</v>
      </c>
    </row>
    <row r="7" spans="1:17" ht="30" x14ac:dyDescent="0.25">
      <c r="C7" s="20" t="s">
        <v>3</v>
      </c>
      <c r="D7" s="29" t="s">
        <v>73</v>
      </c>
      <c r="E7" s="10" t="s">
        <v>74</v>
      </c>
      <c r="F7" s="10" t="s">
        <v>75</v>
      </c>
      <c r="G7" s="10" t="s">
        <v>76</v>
      </c>
      <c r="H7" s="30" t="s">
        <v>49</v>
      </c>
      <c r="I7" s="30" t="s">
        <v>77</v>
      </c>
      <c r="J7" s="30" t="s">
        <v>78</v>
      </c>
      <c r="K7" s="30" t="s">
        <v>79</v>
      </c>
      <c r="L7" s="30" t="s">
        <v>80</v>
      </c>
      <c r="M7" s="30" t="s">
        <v>54</v>
      </c>
      <c r="N7" s="30" t="s">
        <v>55</v>
      </c>
      <c r="O7" s="30" t="s">
        <v>36</v>
      </c>
      <c r="P7" s="30" t="s">
        <v>56</v>
      </c>
    </row>
    <row r="8" spans="1:17" ht="30" x14ac:dyDescent="0.25">
      <c r="C8" s="20" t="s">
        <v>3</v>
      </c>
      <c r="D8" s="29" t="s">
        <v>81</v>
      </c>
      <c r="E8" s="10" t="s">
        <v>82</v>
      </c>
      <c r="F8" s="10" t="s">
        <v>59</v>
      </c>
      <c r="G8" s="10" t="s">
        <v>68</v>
      </c>
      <c r="H8" s="30" t="s">
        <v>49</v>
      </c>
      <c r="I8" s="30" t="s">
        <v>83</v>
      </c>
      <c r="J8" s="30" t="s">
        <v>84</v>
      </c>
      <c r="K8" s="30" t="s">
        <v>85</v>
      </c>
      <c r="L8" s="30" t="s">
        <v>86</v>
      </c>
      <c r="M8" s="30" t="s">
        <v>87</v>
      </c>
      <c r="N8" s="30" t="s">
        <v>55</v>
      </c>
      <c r="O8" s="30" t="s">
        <v>36</v>
      </c>
      <c r="P8" s="30" t="s">
        <v>56</v>
      </c>
    </row>
    <row r="9" spans="1:17" ht="30" x14ac:dyDescent="0.25">
      <c r="C9" s="21"/>
      <c r="D9" s="29" t="s">
        <v>88</v>
      </c>
      <c r="E9" s="10" t="s">
        <v>89</v>
      </c>
      <c r="F9" s="18" t="s">
        <v>90</v>
      </c>
      <c r="G9" s="18" t="s">
        <v>91</v>
      </c>
      <c r="H9" s="30" t="s">
        <v>49</v>
      </c>
      <c r="I9" s="30" t="s">
        <v>92</v>
      </c>
      <c r="J9" s="30" t="s">
        <v>93</v>
      </c>
      <c r="K9" s="30" t="s">
        <v>94</v>
      </c>
      <c r="L9" s="30" t="s">
        <v>95</v>
      </c>
      <c r="M9" s="30" t="s">
        <v>34</v>
      </c>
      <c r="N9" s="30" t="s">
        <v>55</v>
      </c>
      <c r="O9" s="30" t="s">
        <v>36</v>
      </c>
      <c r="P9" s="30" t="s">
        <v>56</v>
      </c>
    </row>
    <row r="10" spans="1:17" ht="30" x14ac:dyDescent="0.25">
      <c r="C10" s="20" t="s">
        <v>3</v>
      </c>
      <c r="D10" s="29" t="s">
        <v>96</v>
      </c>
      <c r="E10" s="10" t="s">
        <v>97</v>
      </c>
      <c r="F10" s="10" t="s">
        <v>59</v>
      </c>
      <c r="G10" s="10" t="s">
        <v>68</v>
      </c>
      <c r="H10" s="30" t="s">
        <v>49</v>
      </c>
      <c r="I10" s="30" t="s">
        <v>98</v>
      </c>
      <c r="J10" s="30" t="s">
        <v>99</v>
      </c>
      <c r="K10" s="30" t="s">
        <v>100</v>
      </c>
      <c r="L10" s="30" t="s">
        <v>101</v>
      </c>
      <c r="M10" s="30" t="s">
        <v>102</v>
      </c>
      <c r="N10" s="30" t="s">
        <v>55</v>
      </c>
      <c r="O10" s="30" t="s">
        <v>36</v>
      </c>
      <c r="P10" s="30" t="s">
        <v>56</v>
      </c>
    </row>
    <row r="11" spans="1:17" ht="30" x14ac:dyDescent="0.25">
      <c r="C11" s="20" t="s">
        <v>3</v>
      </c>
      <c r="D11" s="29" t="s">
        <v>103</v>
      </c>
      <c r="E11" s="10" t="s">
        <v>104</v>
      </c>
      <c r="F11" s="10" t="s">
        <v>59</v>
      </c>
      <c r="G11" s="10" t="s">
        <v>68</v>
      </c>
      <c r="H11" s="30" t="s">
        <v>49</v>
      </c>
      <c r="I11" s="30" t="s">
        <v>105</v>
      </c>
      <c r="J11" s="30" t="s">
        <v>106</v>
      </c>
      <c r="K11" s="30" t="s">
        <v>107</v>
      </c>
      <c r="L11" s="30" t="s">
        <v>108</v>
      </c>
      <c r="M11" s="30" t="s">
        <v>34</v>
      </c>
      <c r="N11" s="30" t="s">
        <v>55</v>
      </c>
      <c r="O11" s="30" t="s">
        <v>109</v>
      </c>
      <c r="P11" s="30" t="s">
        <v>56</v>
      </c>
    </row>
    <row r="12" spans="1:17" ht="30" x14ac:dyDescent="0.25">
      <c r="C12" s="20" t="s">
        <v>3</v>
      </c>
      <c r="D12" s="29" t="s">
        <v>110</v>
      </c>
      <c r="E12" s="10" t="s">
        <v>111</v>
      </c>
      <c r="F12" s="10" t="s">
        <v>59</v>
      </c>
      <c r="G12" s="10" t="s">
        <v>68</v>
      </c>
      <c r="H12" s="30" t="s">
        <v>49</v>
      </c>
      <c r="I12" s="30" t="s">
        <v>112</v>
      </c>
      <c r="J12" s="30" t="s">
        <v>113</v>
      </c>
      <c r="K12" s="30" t="s">
        <v>114</v>
      </c>
      <c r="L12" s="30" t="s">
        <v>115</v>
      </c>
      <c r="M12" s="30" t="s">
        <v>116</v>
      </c>
      <c r="N12" s="30" t="s">
        <v>35</v>
      </c>
      <c r="O12" s="30" t="s">
        <v>117</v>
      </c>
      <c r="P12" s="30" t="s">
        <v>118</v>
      </c>
    </row>
    <row r="13" spans="1:17" ht="45" x14ac:dyDescent="0.25">
      <c r="C13" s="21"/>
      <c r="D13" s="29" t="s">
        <v>119</v>
      </c>
      <c r="E13" s="10" t="s">
        <v>120</v>
      </c>
      <c r="F13" s="18" t="s">
        <v>90</v>
      </c>
      <c r="G13" s="18" t="s">
        <v>91</v>
      </c>
      <c r="H13" s="30" t="s">
        <v>49</v>
      </c>
      <c r="I13" s="30" t="s">
        <v>121</v>
      </c>
      <c r="J13" s="30" t="s">
        <v>122</v>
      </c>
      <c r="K13" s="30" t="s">
        <v>123</v>
      </c>
      <c r="L13" s="30" t="s">
        <v>124</v>
      </c>
      <c r="M13" s="30" t="s">
        <v>125</v>
      </c>
      <c r="N13" s="30" t="s">
        <v>35</v>
      </c>
      <c r="O13" s="30" t="s">
        <v>126</v>
      </c>
      <c r="P13" s="30" t="s">
        <v>56</v>
      </c>
    </row>
    <row r="14" spans="1:17" s="2" customFormat="1" ht="30" x14ac:dyDescent="0.25">
      <c r="A14" s="35"/>
      <c r="B14" s="36"/>
      <c r="C14" s="21"/>
      <c r="D14" s="29" t="s">
        <v>127</v>
      </c>
      <c r="E14" s="10" t="s">
        <v>128</v>
      </c>
      <c r="F14" s="18" t="s">
        <v>90</v>
      </c>
      <c r="G14" s="18" t="s">
        <v>91</v>
      </c>
      <c r="H14" s="30" t="s">
        <v>49</v>
      </c>
      <c r="I14" s="30" t="s">
        <v>129</v>
      </c>
      <c r="J14" s="30" t="s">
        <v>130</v>
      </c>
      <c r="K14" s="30" t="s">
        <v>94</v>
      </c>
      <c r="L14" s="30" t="s">
        <v>131</v>
      </c>
      <c r="M14" s="30" t="s">
        <v>125</v>
      </c>
      <c r="N14" s="30" t="s">
        <v>35</v>
      </c>
      <c r="O14" s="30" t="s">
        <v>36</v>
      </c>
      <c r="P14" s="30" t="s">
        <v>56</v>
      </c>
      <c r="Q14" s="6"/>
    </row>
    <row r="15" spans="1:17" ht="30" x14ac:dyDescent="0.25">
      <c r="C15" s="21"/>
      <c r="D15" s="29" t="s">
        <v>132</v>
      </c>
      <c r="E15" s="10" t="s">
        <v>133</v>
      </c>
      <c r="F15" s="18" t="s">
        <v>134</v>
      </c>
      <c r="G15" s="18" t="s">
        <v>91</v>
      </c>
      <c r="H15" s="30" t="s">
        <v>49</v>
      </c>
      <c r="I15" s="30" t="s">
        <v>135</v>
      </c>
      <c r="J15" s="30" t="s">
        <v>136</v>
      </c>
      <c r="K15" s="30" t="s">
        <v>137</v>
      </c>
      <c r="L15" s="30" t="s">
        <v>138</v>
      </c>
      <c r="M15" s="30" t="s">
        <v>139</v>
      </c>
      <c r="N15" s="30" t="s">
        <v>35</v>
      </c>
      <c r="O15" s="30" t="s">
        <v>140</v>
      </c>
      <c r="P15" s="30" t="s">
        <v>141</v>
      </c>
    </row>
    <row r="16" spans="1:17" ht="30" x14ac:dyDescent="0.25">
      <c r="C16" s="21"/>
      <c r="D16" s="29" t="s">
        <v>142</v>
      </c>
      <c r="E16" s="10" t="s">
        <v>143</v>
      </c>
      <c r="F16" s="18" t="s">
        <v>90</v>
      </c>
      <c r="G16" s="18" t="s">
        <v>91</v>
      </c>
      <c r="H16" s="30" t="s">
        <v>49</v>
      </c>
      <c r="I16" s="30" t="s">
        <v>144</v>
      </c>
      <c r="J16" s="30" t="s">
        <v>145</v>
      </c>
      <c r="K16" s="30" t="s">
        <v>146</v>
      </c>
      <c r="L16" s="30" t="s">
        <v>147</v>
      </c>
      <c r="M16" s="30" t="s">
        <v>148</v>
      </c>
      <c r="N16" s="30" t="s">
        <v>149</v>
      </c>
      <c r="O16" s="30" t="s">
        <v>126</v>
      </c>
      <c r="P16" s="30" t="s">
        <v>56</v>
      </c>
    </row>
    <row r="17" spans="1:16" ht="30" x14ac:dyDescent="0.25">
      <c r="C17" s="21"/>
      <c r="D17" s="29" t="s">
        <v>150</v>
      </c>
      <c r="E17" s="10" t="s">
        <v>151</v>
      </c>
      <c r="F17" s="18" t="s">
        <v>152</v>
      </c>
      <c r="G17" s="18" t="s">
        <v>91</v>
      </c>
      <c r="H17" s="30" t="s">
        <v>49</v>
      </c>
      <c r="I17" s="30" t="s">
        <v>153</v>
      </c>
      <c r="J17" s="30" t="s">
        <v>154</v>
      </c>
      <c r="K17" s="30" t="s">
        <v>155</v>
      </c>
      <c r="L17" s="30" t="s">
        <v>156</v>
      </c>
      <c r="M17" s="30" t="s">
        <v>54</v>
      </c>
      <c r="N17" s="30" t="s">
        <v>55</v>
      </c>
      <c r="O17" s="30" t="s">
        <v>36</v>
      </c>
      <c r="P17" s="30" t="s">
        <v>56</v>
      </c>
    </row>
    <row r="18" spans="1:16" ht="30" x14ac:dyDescent="0.25">
      <c r="C18" s="21"/>
      <c r="D18" s="29" t="s">
        <v>157</v>
      </c>
      <c r="E18" s="10" t="s">
        <v>158</v>
      </c>
      <c r="F18" s="18" t="s">
        <v>90</v>
      </c>
      <c r="G18" s="18" t="s">
        <v>91</v>
      </c>
      <c r="H18" s="30" t="s">
        <v>49</v>
      </c>
      <c r="I18" s="30" t="s">
        <v>159</v>
      </c>
      <c r="J18" s="30" t="s">
        <v>160</v>
      </c>
      <c r="K18" s="30" t="s">
        <v>161</v>
      </c>
      <c r="L18" s="30" t="s">
        <v>162</v>
      </c>
      <c r="M18" s="30" t="s">
        <v>163</v>
      </c>
      <c r="N18" s="30" t="s">
        <v>55</v>
      </c>
      <c r="O18" s="30" t="s">
        <v>140</v>
      </c>
      <c r="P18" s="30" t="s">
        <v>56</v>
      </c>
    </row>
    <row r="19" spans="1:16" ht="30" x14ac:dyDescent="0.25">
      <c r="C19" s="21"/>
      <c r="D19" s="29" t="s">
        <v>164</v>
      </c>
      <c r="E19" s="10" t="s">
        <v>165</v>
      </c>
      <c r="F19" s="18" t="s">
        <v>90</v>
      </c>
      <c r="G19" s="18" t="s">
        <v>91</v>
      </c>
      <c r="H19" s="30" t="s">
        <v>49</v>
      </c>
      <c r="I19" s="30" t="s">
        <v>166</v>
      </c>
      <c r="J19" s="30" t="s">
        <v>167</v>
      </c>
      <c r="K19" s="30" t="s">
        <v>161</v>
      </c>
      <c r="L19" s="30" t="s">
        <v>168</v>
      </c>
      <c r="M19" s="30" t="s">
        <v>148</v>
      </c>
      <c r="N19" s="30" t="s">
        <v>35</v>
      </c>
      <c r="O19" s="30" t="s">
        <v>36</v>
      </c>
      <c r="P19" s="30" t="s">
        <v>56</v>
      </c>
    </row>
    <row r="20" spans="1:16" ht="30" x14ac:dyDescent="0.25">
      <c r="C20" s="21"/>
      <c r="D20" s="29" t="s">
        <v>169</v>
      </c>
      <c r="E20" s="10" t="s">
        <v>170</v>
      </c>
      <c r="F20" s="18" t="s">
        <v>90</v>
      </c>
      <c r="G20" s="18" t="s">
        <v>91</v>
      </c>
      <c r="H20" s="30" t="s">
        <v>49</v>
      </c>
      <c r="I20" s="30" t="s">
        <v>171</v>
      </c>
      <c r="J20" s="30" t="s">
        <v>172</v>
      </c>
      <c r="K20" s="30" t="s">
        <v>161</v>
      </c>
      <c r="L20" s="30" t="s">
        <v>162</v>
      </c>
      <c r="M20" s="30" t="s">
        <v>148</v>
      </c>
      <c r="N20" s="30" t="s">
        <v>55</v>
      </c>
      <c r="O20" s="30" t="s">
        <v>36</v>
      </c>
      <c r="P20" s="30" t="s">
        <v>56</v>
      </c>
    </row>
    <row r="21" spans="1:16" ht="30" x14ac:dyDescent="0.25">
      <c r="C21" s="21"/>
      <c r="D21" s="29" t="s">
        <v>173</v>
      </c>
      <c r="E21" s="10" t="s">
        <v>174</v>
      </c>
      <c r="F21" s="18" t="s">
        <v>175</v>
      </c>
      <c r="G21" s="18" t="s">
        <v>91</v>
      </c>
      <c r="H21" s="30" t="s">
        <v>49</v>
      </c>
      <c r="I21" s="30" t="s">
        <v>176</v>
      </c>
      <c r="J21" s="30" t="s">
        <v>177</v>
      </c>
      <c r="K21" s="30" t="s">
        <v>178</v>
      </c>
      <c r="L21" s="30" t="s">
        <v>108</v>
      </c>
      <c r="M21" s="30" t="s">
        <v>54</v>
      </c>
      <c r="N21" s="30" t="s">
        <v>55</v>
      </c>
      <c r="O21" s="30" t="s">
        <v>36</v>
      </c>
      <c r="P21" s="30" t="s">
        <v>56</v>
      </c>
    </row>
    <row r="22" spans="1:16" ht="30" x14ac:dyDescent="0.25">
      <c r="C22" s="21"/>
      <c r="D22" s="29" t="s">
        <v>179</v>
      </c>
      <c r="E22" s="10" t="s">
        <v>180</v>
      </c>
      <c r="F22" s="18" t="s">
        <v>90</v>
      </c>
      <c r="G22" s="18" t="s">
        <v>91</v>
      </c>
      <c r="H22" s="30" t="s">
        <v>181</v>
      </c>
      <c r="I22" s="30" t="s">
        <v>182</v>
      </c>
      <c r="J22" s="30" t="s">
        <v>183</v>
      </c>
      <c r="K22" s="30" t="s">
        <v>161</v>
      </c>
      <c r="L22" s="30" t="s">
        <v>162</v>
      </c>
      <c r="M22" s="30" t="s">
        <v>148</v>
      </c>
      <c r="N22" s="30" t="s">
        <v>55</v>
      </c>
      <c r="O22" s="30" t="s">
        <v>36</v>
      </c>
      <c r="P22" s="30" t="s">
        <v>56</v>
      </c>
    </row>
    <row r="23" spans="1:16" ht="30" x14ac:dyDescent="0.25">
      <c r="C23" s="21"/>
      <c r="D23" s="29" t="s">
        <v>184</v>
      </c>
      <c r="E23" s="10" t="s">
        <v>185</v>
      </c>
      <c r="F23" s="18" t="s">
        <v>90</v>
      </c>
      <c r="G23" s="18" t="s">
        <v>91</v>
      </c>
      <c r="H23" s="30" t="s">
        <v>181</v>
      </c>
      <c r="I23" s="30" t="s">
        <v>186</v>
      </c>
      <c r="J23" s="30" t="s">
        <v>187</v>
      </c>
      <c r="K23" s="30" t="s">
        <v>188</v>
      </c>
      <c r="L23" s="30" t="s">
        <v>189</v>
      </c>
      <c r="M23" s="30" t="s">
        <v>190</v>
      </c>
      <c r="N23" s="30" t="s">
        <v>149</v>
      </c>
      <c r="O23" s="30" t="s">
        <v>36</v>
      </c>
      <c r="P23" s="30" t="s">
        <v>56</v>
      </c>
    </row>
    <row r="24" spans="1:16" ht="30" x14ac:dyDescent="0.25">
      <c r="C24" s="21"/>
      <c r="D24" s="29" t="s">
        <v>191</v>
      </c>
      <c r="E24" s="10" t="s">
        <v>192</v>
      </c>
      <c r="F24" s="18" t="s">
        <v>90</v>
      </c>
      <c r="G24" s="18" t="s">
        <v>91</v>
      </c>
      <c r="H24" s="30" t="s">
        <v>49</v>
      </c>
      <c r="I24" s="30" t="s">
        <v>193</v>
      </c>
      <c r="J24" s="30" t="s">
        <v>194</v>
      </c>
      <c r="K24" s="30" t="s">
        <v>161</v>
      </c>
      <c r="L24" s="30" t="s">
        <v>162</v>
      </c>
      <c r="M24" s="30" t="s">
        <v>195</v>
      </c>
      <c r="N24" s="30" t="s">
        <v>55</v>
      </c>
      <c r="O24" s="30" t="s">
        <v>140</v>
      </c>
      <c r="P24" s="30" t="s">
        <v>56</v>
      </c>
    </row>
    <row r="25" spans="1:16" ht="60" x14ac:dyDescent="0.25">
      <c r="A25" s="35" t="s">
        <v>7</v>
      </c>
      <c r="D25" s="5" t="s">
        <v>196</v>
      </c>
      <c r="E25" s="10" t="s">
        <v>197</v>
      </c>
      <c r="F25" s="10" t="s">
        <v>198</v>
      </c>
      <c r="G25" s="10" t="s">
        <v>198</v>
      </c>
      <c r="H25" s="4" t="s">
        <v>49</v>
      </c>
      <c r="I25" s="4" t="s">
        <v>199</v>
      </c>
      <c r="J25" s="4" t="s">
        <v>200</v>
      </c>
      <c r="K25" s="4" t="s">
        <v>201</v>
      </c>
      <c r="L25" s="6" t="s">
        <v>202</v>
      </c>
      <c r="M25" s="4" t="s">
        <v>203</v>
      </c>
      <c r="N25" s="4" t="s">
        <v>204</v>
      </c>
      <c r="O25" s="4" t="s">
        <v>205</v>
      </c>
      <c r="P25" s="4" t="s">
        <v>206</v>
      </c>
    </row>
    <row r="26" spans="1:16" ht="30" x14ac:dyDescent="0.25">
      <c r="C26" s="21"/>
      <c r="D26" s="29" t="s">
        <v>207</v>
      </c>
      <c r="E26" s="10" t="s">
        <v>208</v>
      </c>
      <c r="F26" s="18" t="s">
        <v>209</v>
      </c>
      <c r="G26" s="18" t="s">
        <v>91</v>
      </c>
      <c r="H26" s="30" t="s">
        <v>49</v>
      </c>
      <c r="I26" s="30" t="s">
        <v>210</v>
      </c>
      <c r="J26" s="30" t="s">
        <v>211</v>
      </c>
      <c r="K26" s="30" t="s">
        <v>212</v>
      </c>
      <c r="L26" s="30" t="s">
        <v>213</v>
      </c>
      <c r="M26" s="30" t="s">
        <v>214</v>
      </c>
      <c r="N26" s="30" t="s">
        <v>35</v>
      </c>
      <c r="O26" s="30" t="s">
        <v>215</v>
      </c>
      <c r="P26" s="30" t="s">
        <v>216</v>
      </c>
    </row>
    <row r="27" spans="1:16" ht="30" x14ac:dyDescent="0.25">
      <c r="C27" s="21"/>
      <c r="D27" s="29" t="s">
        <v>217</v>
      </c>
      <c r="E27" s="10" t="s">
        <v>218</v>
      </c>
      <c r="F27" s="18" t="s">
        <v>209</v>
      </c>
      <c r="G27" s="18" t="s">
        <v>91</v>
      </c>
      <c r="H27" s="30" t="s">
        <v>49</v>
      </c>
      <c r="I27" s="30" t="s">
        <v>219</v>
      </c>
      <c r="J27" s="30" t="s">
        <v>220</v>
      </c>
      <c r="K27" s="30" t="s">
        <v>221</v>
      </c>
      <c r="L27" s="30" t="s">
        <v>222</v>
      </c>
      <c r="M27" s="30" t="s">
        <v>223</v>
      </c>
      <c r="N27" s="30" t="s">
        <v>35</v>
      </c>
      <c r="O27" s="30" t="s">
        <v>224</v>
      </c>
      <c r="P27" s="30" t="s">
        <v>225</v>
      </c>
    </row>
    <row r="28" spans="1:16" ht="45" x14ac:dyDescent="0.25">
      <c r="C28" s="21"/>
      <c r="D28" s="29" t="s">
        <v>226</v>
      </c>
      <c r="E28" s="10" t="s">
        <v>227</v>
      </c>
      <c r="F28" s="18" t="s">
        <v>209</v>
      </c>
      <c r="G28" s="18" t="s">
        <v>91</v>
      </c>
      <c r="H28" s="30" t="s">
        <v>49</v>
      </c>
      <c r="I28" s="30" t="s">
        <v>228</v>
      </c>
      <c r="J28" s="30" t="s">
        <v>229</v>
      </c>
      <c r="K28" s="30" t="s">
        <v>230</v>
      </c>
      <c r="L28" s="30" t="s">
        <v>231</v>
      </c>
      <c r="M28" s="30" t="s">
        <v>232</v>
      </c>
      <c r="N28" s="30" t="s">
        <v>35</v>
      </c>
      <c r="O28" s="30" t="s">
        <v>215</v>
      </c>
      <c r="P28" s="30" t="s">
        <v>216</v>
      </c>
    </row>
    <row r="29" spans="1:16" ht="30" x14ac:dyDescent="0.25">
      <c r="C29" s="21"/>
      <c r="D29" s="29" t="s">
        <v>233</v>
      </c>
      <c r="E29" s="10" t="s">
        <v>234</v>
      </c>
      <c r="F29" s="18" t="s">
        <v>209</v>
      </c>
      <c r="G29" s="18" t="s">
        <v>91</v>
      </c>
      <c r="H29" s="30" t="s">
        <v>49</v>
      </c>
      <c r="I29" s="30" t="s">
        <v>235</v>
      </c>
      <c r="J29" s="30" t="s">
        <v>236</v>
      </c>
      <c r="K29" s="30" t="s">
        <v>237</v>
      </c>
      <c r="L29" s="30" t="s">
        <v>238</v>
      </c>
      <c r="M29" s="30" t="s">
        <v>239</v>
      </c>
      <c r="N29" s="30" t="s">
        <v>35</v>
      </c>
      <c r="O29" s="30" t="s">
        <v>215</v>
      </c>
      <c r="P29" s="30" t="s">
        <v>216</v>
      </c>
    </row>
    <row r="30" spans="1:16" ht="30" x14ac:dyDescent="0.25">
      <c r="C30" s="21"/>
      <c r="D30" s="29" t="s">
        <v>240</v>
      </c>
      <c r="E30" s="10" t="s">
        <v>241</v>
      </c>
      <c r="F30" s="18" t="s">
        <v>134</v>
      </c>
      <c r="G30" s="18" t="s">
        <v>91</v>
      </c>
      <c r="H30" s="30" t="s">
        <v>49</v>
      </c>
      <c r="I30" s="30" t="s">
        <v>242</v>
      </c>
      <c r="J30" s="30" t="s">
        <v>243</v>
      </c>
      <c r="K30" s="30" t="s">
        <v>244</v>
      </c>
      <c r="L30" s="30" t="s">
        <v>245</v>
      </c>
      <c r="M30" s="30" t="s">
        <v>246</v>
      </c>
      <c r="N30" s="30" t="s">
        <v>247</v>
      </c>
      <c r="O30" s="30" t="s">
        <v>140</v>
      </c>
      <c r="P30" s="30" t="s">
        <v>248</v>
      </c>
    </row>
    <row r="31" spans="1:16" x14ac:dyDescent="0.25">
      <c r="B31" s="36" t="s">
        <v>8</v>
      </c>
      <c r="C31" s="20" t="s">
        <v>3</v>
      </c>
      <c r="D31" s="29" t="s">
        <v>249</v>
      </c>
      <c r="E31" s="10" t="s">
        <v>250</v>
      </c>
      <c r="F31" s="10" t="s">
        <v>48</v>
      </c>
      <c r="G31" s="10" t="s">
        <v>48</v>
      </c>
      <c r="H31" s="30" t="s">
        <v>49</v>
      </c>
      <c r="I31" s="30" t="s">
        <v>251</v>
      </c>
      <c r="J31" s="30" t="s">
        <v>252</v>
      </c>
      <c r="K31" s="30" t="s">
        <v>253</v>
      </c>
      <c r="L31" s="30" t="s">
        <v>254</v>
      </c>
      <c r="M31" s="30" t="s">
        <v>255</v>
      </c>
      <c r="N31" s="30" t="s">
        <v>149</v>
      </c>
      <c r="O31" s="30" t="s">
        <v>140</v>
      </c>
      <c r="P31" s="30" t="s">
        <v>56</v>
      </c>
    </row>
    <row r="32" spans="1:16" ht="30" x14ac:dyDescent="0.25">
      <c r="C32" s="20" t="s">
        <v>3</v>
      </c>
      <c r="D32" s="29" t="s">
        <v>256</v>
      </c>
      <c r="E32" s="10" t="s">
        <v>257</v>
      </c>
      <c r="F32" s="10" t="s">
        <v>48</v>
      </c>
      <c r="G32" s="10" t="s">
        <v>48</v>
      </c>
      <c r="H32" s="30" t="s">
        <v>49</v>
      </c>
      <c r="I32" s="30" t="s">
        <v>258</v>
      </c>
      <c r="J32" s="30" t="s">
        <v>259</v>
      </c>
      <c r="K32" s="30" t="s">
        <v>260</v>
      </c>
      <c r="L32" s="30" t="s">
        <v>261</v>
      </c>
      <c r="M32" s="30" t="s">
        <v>255</v>
      </c>
      <c r="N32" s="30" t="s">
        <v>35</v>
      </c>
      <c r="O32" s="30" t="s">
        <v>262</v>
      </c>
      <c r="P32" s="30" t="s">
        <v>56</v>
      </c>
    </row>
    <row r="33" spans="1:17" ht="30" x14ac:dyDescent="0.25">
      <c r="B33" s="36" t="s">
        <v>8</v>
      </c>
      <c r="C33" s="20" t="s">
        <v>4</v>
      </c>
      <c r="D33" s="29" t="s">
        <v>263</v>
      </c>
      <c r="E33" s="10" t="s">
        <v>264</v>
      </c>
      <c r="F33" s="10" t="s">
        <v>27</v>
      </c>
      <c r="G33" s="10" t="s">
        <v>265</v>
      </c>
      <c r="H33" s="30" t="s">
        <v>181</v>
      </c>
      <c r="I33" s="30" t="s">
        <v>266</v>
      </c>
      <c r="J33" s="30" t="s">
        <v>267</v>
      </c>
      <c r="K33" s="30" t="s">
        <v>268</v>
      </c>
      <c r="L33" s="30" t="s">
        <v>269</v>
      </c>
      <c r="M33" s="30" t="s">
        <v>270</v>
      </c>
      <c r="N33" s="30" t="s">
        <v>271</v>
      </c>
      <c r="O33" s="30" t="s">
        <v>272</v>
      </c>
      <c r="P33" s="30" t="s">
        <v>273</v>
      </c>
    </row>
    <row r="34" spans="1:17" x14ac:dyDescent="0.25">
      <c r="A34" s="35" t="s">
        <v>7</v>
      </c>
      <c r="D34" s="32" t="s">
        <v>274</v>
      </c>
      <c r="E34" s="32" t="s">
        <v>275</v>
      </c>
      <c r="F34" s="32" t="s">
        <v>198</v>
      </c>
      <c r="G34" s="32" t="s">
        <v>198</v>
      </c>
      <c r="H34" s="32" t="s">
        <v>49</v>
      </c>
      <c r="I34" s="32" t="s">
        <v>276</v>
      </c>
      <c r="J34" s="32" t="s">
        <v>277</v>
      </c>
      <c r="K34" s="32" t="s">
        <v>278</v>
      </c>
      <c r="L34" s="32" t="s">
        <v>279</v>
      </c>
      <c r="M34" s="32" t="s">
        <v>280</v>
      </c>
      <c r="N34" s="32" t="s">
        <v>281</v>
      </c>
      <c r="O34" s="32" t="s">
        <v>140</v>
      </c>
      <c r="P34" s="32" t="s">
        <v>282</v>
      </c>
    </row>
    <row r="35" spans="1:17" x14ac:dyDescent="0.25">
      <c r="A35" s="35" t="s">
        <v>7</v>
      </c>
      <c r="D35" s="32" t="s">
        <v>283</v>
      </c>
      <c r="E35" s="32" t="s">
        <v>284</v>
      </c>
      <c r="F35" s="32" t="s">
        <v>198</v>
      </c>
      <c r="G35" s="32" t="s">
        <v>198</v>
      </c>
      <c r="H35" s="32" t="s">
        <v>49</v>
      </c>
      <c r="I35" s="32" t="s">
        <v>285</v>
      </c>
      <c r="J35" s="32" t="s">
        <v>286</v>
      </c>
      <c r="K35" s="32" t="s">
        <v>287</v>
      </c>
      <c r="L35" s="32" t="s">
        <v>288</v>
      </c>
      <c r="M35" s="32" t="s">
        <v>289</v>
      </c>
      <c r="N35" s="32" t="s">
        <v>35</v>
      </c>
      <c r="O35" s="32" t="s">
        <v>36</v>
      </c>
      <c r="P35" s="32" t="s">
        <v>56</v>
      </c>
    </row>
    <row r="36" spans="1:17" ht="30" x14ac:dyDescent="0.25">
      <c r="B36" s="36" t="s">
        <v>8</v>
      </c>
      <c r="C36" s="20" t="s">
        <v>4</v>
      </c>
      <c r="D36" s="29" t="s">
        <v>290</v>
      </c>
      <c r="E36" s="10" t="s">
        <v>291</v>
      </c>
      <c r="F36" s="18" t="s">
        <v>59</v>
      </c>
      <c r="G36" s="18" t="s">
        <v>68</v>
      </c>
      <c r="H36" s="30" t="s">
        <v>181</v>
      </c>
      <c r="I36" s="30" t="s">
        <v>292</v>
      </c>
      <c r="J36" s="30" t="s">
        <v>293</v>
      </c>
      <c r="K36" s="30" t="s">
        <v>294</v>
      </c>
      <c r="L36" s="30" t="s">
        <v>295</v>
      </c>
      <c r="M36" s="30" t="s">
        <v>296</v>
      </c>
      <c r="N36" s="30" t="s">
        <v>297</v>
      </c>
      <c r="O36" s="30" t="s">
        <v>298</v>
      </c>
      <c r="P36" s="30" t="s">
        <v>37</v>
      </c>
    </row>
    <row r="37" spans="1:17" x14ac:dyDescent="0.25">
      <c r="A37" s="35" t="s">
        <v>7</v>
      </c>
      <c r="D37" s="31" t="s">
        <v>299</v>
      </c>
      <c r="E37" s="31" t="s">
        <v>300</v>
      </c>
      <c r="F37" s="31" t="s">
        <v>198</v>
      </c>
      <c r="G37" s="31"/>
      <c r="H37" s="31" t="s">
        <v>49</v>
      </c>
      <c r="I37" s="31" t="s">
        <v>301</v>
      </c>
      <c r="J37" s="31" t="s">
        <v>302</v>
      </c>
      <c r="K37" s="31" t="s">
        <v>303</v>
      </c>
      <c r="L37" s="31" t="s">
        <v>304</v>
      </c>
      <c r="M37" s="31" t="s">
        <v>305</v>
      </c>
      <c r="N37" s="31" t="s">
        <v>35</v>
      </c>
      <c r="O37" s="31" t="s">
        <v>117</v>
      </c>
      <c r="P37" s="31" t="s">
        <v>306</v>
      </c>
    </row>
    <row r="38" spans="1:17" x14ac:dyDescent="0.25">
      <c r="A38" s="35" t="s">
        <v>7</v>
      </c>
      <c r="D38" s="31" t="s">
        <v>307</v>
      </c>
      <c r="E38" s="31" t="s">
        <v>308</v>
      </c>
      <c r="F38" s="31" t="s">
        <v>198</v>
      </c>
      <c r="G38" s="31"/>
      <c r="H38" s="31" t="s">
        <v>309</v>
      </c>
      <c r="I38" s="31" t="s">
        <v>310</v>
      </c>
      <c r="J38" s="31" t="s">
        <v>311</v>
      </c>
      <c r="K38" s="31" t="s">
        <v>312</v>
      </c>
      <c r="L38" s="31" t="s">
        <v>313</v>
      </c>
      <c r="M38" s="31" t="s">
        <v>314</v>
      </c>
      <c r="N38" s="31" t="s">
        <v>55</v>
      </c>
      <c r="O38" s="31" t="s">
        <v>140</v>
      </c>
      <c r="P38" s="31" t="s">
        <v>56</v>
      </c>
    </row>
    <row r="39" spans="1:17" x14ac:dyDescent="0.25">
      <c r="A39" s="35" t="s">
        <v>7</v>
      </c>
      <c r="D39" s="31" t="s">
        <v>315</v>
      </c>
      <c r="E39" s="31" t="s">
        <v>316</v>
      </c>
      <c r="F39" s="31" t="s">
        <v>198</v>
      </c>
      <c r="G39" s="31"/>
      <c r="H39" s="31" t="s">
        <v>317</v>
      </c>
      <c r="I39" s="31" t="s">
        <v>318</v>
      </c>
      <c r="J39" s="31" t="s">
        <v>319</v>
      </c>
      <c r="K39" s="31" t="s">
        <v>320</v>
      </c>
      <c r="L39" s="31" t="s">
        <v>321</v>
      </c>
      <c r="M39" s="31" t="s">
        <v>322</v>
      </c>
      <c r="N39" s="31" t="s">
        <v>247</v>
      </c>
      <c r="O39" s="31" t="s">
        <v>36</v>
      </c>
      <c r="P39" s="31" t="s">
        <v>323</v>
      </c>
    </row>
    <row r="40" spans="1:17" ht="30" x14ac:dyDescent="0.25">
      <c r="C40" s="20" t="s">
        <v>3</v>
      </c>
      <c r="D40" s="29" t="s">
        <v>324</v>
      </c>
      <c r="E40" s="10" t="s">
        <v>325</v>
      </c>
      <c r="F40" s="18" t="s">
        <v>326</v>
      </c>
      <c r="G40" s="18" t="s">
        <v>265</v>
      </c>
      <c r="H40" s="30" t="s">
        <v>49</v>
      </c>
      <c r="I40" s="30" t="s">
        <v>327</v>
      </c>
      <c r="J40" s="30" t="s">
        <v>328</v>
      </c>
      <c r="K40" s="30" t="s">
        <v>329</v>
      </c>
      <c r="L40" s="30" t="s">
        <v>108</v>
      </c>
      <c r="M40" s="30" t="s">
        <v>330</v>
      </c>
      <c r="N40" s="30" t="s">
        <v>35</v>
      </c>
      <c r="O40" s="30" t="s">
        <v>140</v>
      </c>
      <c r="P40" s="30" t="s">
        <v>56</v>
      </c>
    </row>
    <row r="41" spans="1:17" ht="30" x14ac:dyDescent="0.25">
      <c r="C41" s="21"/>
      <c r="D41" s="29" t="s">
        <v>331</v>
      </c>
      <c r="E41" s="10" t="s">
        <v>332</v>
      </c>
      <c r="F41" s="18" t="s">
        <v>175</v>
      </c>
      <c r="G41" s="18" t="s">
        <v>91</v>
      </c>
      <c r="H41" s="30" t="s">
        <v>49</v>
      </c>
      <c r="I41" s="30" t="s">
        <v>333</v>
      </c>
      <c r="J41" s="30" t="s">
        <v>334</v>
      </c>
      <c r="K41" s="30" t="s">
        <v>335</v>
      </c>
      <c r="L41" s="30" t="s">
        <v>336</v>
      </c>
      <c r="M41" s="30" t="s">
        <v>45</v>
      </c>
      <c r="N41" s="30" t="s">
        <v>35</v>
      </c>
      <c r="O41" s="30" t="s">
        <v>36</v>
      </c>
      <c r="P41" s="30" t="s">
        <v>56</v>
      </c>
    </row>
    <row r="42" spans="1:17" ht="30" x14ac:dyDescent="0.25">
      <c r="C42" s="21"/>
      <c r="D42" s="29" t="s">
        <v>337</v>
      </c>
      <c r="E42" s="10" t="s">
        <v>338</v>
      </c>
      <c r="F42" s="18" t="s">
        <v>175</v>
      </c>
      <c r="G42" s="18" t="s">
        <v>91</v>
      </c>
      <c r="H42" s="30" t="s">
        <v>49</v>
      </c>
      <c r="I42" s="30" t="s">
        <v>339</v>
      </c>
      <c r="J42" s="30" t="s">
        <v>340</v>
      </c>
      <c r="K42" s="30" t="s">
        <v>341</v>
      </c>
      <c r="L42" s="30" t="s">
        <v>342</v>
      </c>
      <c r="M42" s="30" t="s">
        <v>45</v>
      </c>
      <c r="N42" s="30" t="s">
        <v>35</v>
      </c>
      <c r="O42" s="30" t="s">
        <v>36</v>
      </c>
      <c r="P42" s="30" t="s">
        <v>56</v>
      </c>
    </row>
    <row r="43" spans="1:17" ht="30" x14ac:dyDescent="0.25">
      <c r="C43" s="21"/>
      <c r="D43" s="29" t="s">
        <v>343</v>
      </c>
      <c r="E43" s="10" t="s">
        <v>344</v>
      </c>
      <c r="F43" s="18" t="s">
        <v>90</v>
      </c>
      <c r="G43" s="18" t="s">
        <v>91</v>
      </c>
      <c r="H43" s="30" t="s">
        <v>49</v>
      </c>
      <c r="I43" s="30" t="s">
        <v>345</v>
      </c>
      <c r="J43" s="30" t="s">
        <v>346</v>
      </c>
      <c r="K43" s="30" t="s">
        <v>347</v>
      </c>
      <c r="L43" s="30" t="s">
        <v>348</v>
      </c>
      <c r="M43" s="30" t="s">
        <v>349</v>
      </c>
      <c r="N43" s="30" t="s">
        <v>281</v>
      </c>
      <c r="O43" s="30" t="s">
        <v>140</v>
      </c>
      <c r="P43" s="30" t="s">
        <v>350</v>
      </c>
    </row>
    <row r="44" spans="1:17" ht="30" x14ac:dyDescent="0.25">
      <c r="C44" s="21"/>
      <c r="D44" s="29" t="s">
        <v>351</v>
      </c>
      <c r="E44" s="10" t="s">
        <v>352</v>
      </c>
      <c r="F44" s="18" t="s">
        <v>90</v>
      </c>
      <c r="G44" s="18" t="s">
        <v>91</v>
      </c>
      <c r="H44" s="30" t="s">
        <v>49</v>
      </c>
      <c r="I44" s="30" t="s">
        <v>353</v>
      </c>
      <c r="J44" s="30" t="s">
        <v>354</v>
      </c>
      <c r="K44" s="30" t="s">
        <v>347</v>
      </c>
      <c r="L44" s="30" t="s">
        <v>355</v>
      </c>
      <c r="M44" s="30" t="s">
        <v>349</v>
      </c>
      <c r="N44" s="30" t="s">
        <v>281</v>
      </c>
      <c r="O44" s="30" t="s">
        <v>140</v>
      </c>
      <c r="P44" s="30" t="s">
        <v>350</v>
      </c>
    </row>
    <row r="45" spans="1:17" ht="30" x14ac:dyDescent="0.25">
      <c r="C45" s="20" t="s">
        <v>3</v>
      </c>
      <c r="D45" s="29" t="s">
        <v>356</v>
      </c>
      <c r="E45" s="10" t="s">
        <v>357</v>
      </c>
      <c r="F45" s="10" t="s">
        <v>48</v>
      </c>
      <c r="G45" s="10" t="s">
        <v>48</v>
      </c>
      <c r="H45" s="30" t="s">
        <v>49</v>
      </c>
      <c r="I45" s="30" t="s">
        <v>358</v>
      </c>
      <c r="J45" s="30" t="s">
        <v>359</v>
      </c>
      <c r="K45" s="30" t="s">
        <v>360</v>
      </c>
      <c r="L45" s="30" t="s">
        <v>361</v>
      </c>
      <c r="M45" s="30" t="s">
        <v>362</v>
      </c>
      <c r="N45" s="30" t="s">
        <v>35</v>
      </c>
      <c r="O45" s="30" t="s">
        <v>36</v>
      </c>
      <c r="P45" s="30" t="s">
        <v>273</v>
      </c>
      <c r="Q45" s="6"/>
    </row>
    <row r="46" spans="1:17" ht="30" x14ac:dyDescent="0.25">
      <c r="C46" s="20" t="s">
        <v>3</v>
      </c>
      <c r="D46" s="29" t="s">
        <v>363</v>
      </c>
      <c r="E46" s="10" t="s">
        <v>364</v>
      </c>
      <c r="F46" s="18" t="s">
        <v>27</v>
      </c>
      <c r="G46" s="18" t="s">
        <v>265</v>
      </c>
      <c r="H46" s="30" t="s">
        <v>49</v>
      </c>
      <c r="I46" s="30" t="s">
        <v>365</v>
      </c>
      <c r="J46" s="30" t="s">
        <v>366</v>
      </c>
      <c r="K46" s="30" t="s">
        <v>367</v>
      </c>
      <c r="L46" s="30" t="s">
        <v>368</v>
      </c>
      <c r="M46" s="30" t="s">
        <v>369</v>
      </c>
      <c r="N46" s="30" t="s">
        <v>35</v>
      </c>
      <c r="O46" s="30" t="s">
        <v>36</v>
      </c>
      <c r="P46" s="30" t="s">
        <v>273</v>
      </c>
    </row>
    <row r="47" spans="1:17" x14ac:dyDescent="0.25">
      <c r="A47" s="35" t="s">
        <v>7</v>
      </c>
      <c r="D47" s="31" t="s">
        <v>370</v>
      </c>
      <c r="E47" s="31" t="s">
        <v>371</v>
      </c>
      <c r="F47" s="31" t="s">
        <v>198</v>
      </c>
      <c r="G47" s="31"/>
      <c r="H47" s="31" t="s">
        <v>49</v>
      </c>
      <c r="I47" s="31" t="s">
        <v>372</v>
      </c>
      <c r="J47" s="31" t="s">
        <v>373</v>
      </c>
      <c r="K47" s="31" t="s">
        <v>374</v>
      </c>
      <c r="L47" s="31" t="s">
        <v>375</v>
      </c>
      <c r="M47" s="31" t="s">
        <v>376</v>
      </c>
      <c r="N47" s="31" t="s">
        <v>35</v>
      </c>
      <c r="O47" s="31" t="s">
        <v>377</v>
      </c>
      <c r="P47" s="31" t="s">
        <v>378</v>
      </c>
    </row>
    <row r="48" spans="1:17" ht="30" x14ac:dyDescent="0.25">
      <c r="A48" s="35" t="s">
        <v>7</v>
      </c>
      <c r="C48" s="20" t="s">
        <v>4</v>
      </c>
      <c r="D48" s="29" t="s">
        <v>379</v>
      </c>
      <c r="E48" s="10" t="s">
        <v>380</v>
      </c>
      <c r="F48" s="18" t="s">
        <v>59</v>
      </c>
      <c r="G48" s="18" t="s">
        <v>68</v>
      </c>
      <c r="H48" s="30" t="s">
        <v>181</v>
      </c>
      <c r="I48" s="30" t="s">
        <v>381</v>
      </c>
      <c r="J48" s="30" t="s">
        <v>382</v>
      </c>
      <c r="K48" s="30" t="s">
        <v>383</v>
      </c>
      <c r="L48" s="30" t="s">
        <v>295</v>
      </c>
      <c r="M48" s="30" t="s">
        <v>296</v>
      </c>
      <c r="N48" s="30" t="s">
        <v>297</v>
      </c>
      <c r="O48" s="30" t="s">
        <v>384</v>
      </c>
      <c r="P48" s="30" t="s">
        <v>37</v>
      </c>
    </row>
    <row r="49" spans="1:16" ht="30" x14ac:dyDescent="0.25">
      <c r="A49" s="35" t="s">
        <v>7</v>
      </c>
      <c r="C49" s="20" t="s">
        <v>4</v>
      </c>
      <c r="D49" s="29" t="s">
        <v>385</v>
      </c>
      <c r="E49" s="10" t="s">
        <v>386</v>
      </c>
      <c r="F49" s="18" t="s">
        <v>59</v>
      </c>
      <c r="G49" s="18" t="s">
        <v>68</v>
      </c>
      <c r="H49" s="30" t="s">
        <v>181</v>
      </c>
      <c r="I49" s="30" t="s">
        <v>387</v>
      </c>
      <c r="J49" s="30" t="s">
        <v>388</v>
      </c>
      <c r="K49" s="30" t="s">
        <v>389</v>
      </c>
      <c r="L49" s="30" t="s">
        <v>295</v>
      </c>
      <c r="M49" s="30" t="s">
        <v>296</v>
      </c>
      <c r="N49" s="30" t="s">
        <v>297</v>
      </c>
      <c r="O49" s="30" t="s">
        <v>384</v>
      </c>
      <c r="P49" s="30" t="s">
        <v>37</v>
      </c>
    </row>
    <row r="50" spans="1:16" ht="30" x14ac:dyDescent="0.25">
      <c r="A50" s="35" t="s">
        <v>7</v>
      </c>
      <c r="C50" s="20" t="s">
        <v>4</v>
      </c>
      <c r="D50" s="29" t="s">
        <v>390</v>
      </c>
      <c r="E50" s="10" t="s">
        <v>391</v>
      </c>
      <c r="F50" s="18" t="s">
        <v>59</v>
      </c>
      <c r="G50" s="18" t="s">
        <v>68</v>
      </c>
      <c r="H50" s="30" t="s">
        <v>181</v>
      </c>
      <c r="I50" s="30" t="s">
        <v>392</v>
      </c>
      <c r="J50" s="30" t="s">
        <v>393</v>
      </c>
      <c r="K50" s="30" t="s">
        <v>394</v>
      </c>
      <c r="L50" s="30" t="s">
        <v>295</v>
      </c>
      <c r="M50" s="30" t="s">
        <v>296</v>
      </c>
      <c r="N50" s="30" t="s">
        <v>297</v>
      </c>
      <c r="O50" s="30" t="s">
        <v>384</v>
      </c>
      <c r="P50" s="30" t="s">
        <v>37</v>
      </c>
    </row>
    <row r="51" spans="1:16" ht="30" x14ac:dyDescent="0.25">
      <c r="A51" s="35" t="s">
        <v>7</v>
      </c>
      <c r="C51" s="20" t="s">
        <v>4</v>
      </c>
      <c r="D51" s="29" t="s">
        <v>395</v>
      </c>
      <c r="E51" s="10" t="s">
        <v>396</v>
      </c>
      <c r="F51" s="18" t="s">
        <v>59</v>
      </c>
      <c r="G51" s="18" t="s">
        <v>68</v>
      </c>
      <c r="H51" s="30" t="s">
        <v>181</v>
      </c>
      <c r="I51" s="30" t="s">
        <v>397</v>
      </c>
      <c r="J51" s="30" t="s">
        <v>398</v>
      </c>
      <c r="K51" s="30" t="s">
        <v>399</v>
      </c>
      <c r="L51" s="30" t="s">
        <v>295</v>
      </c>
      <c r="M51" s="30" t="s">
        <v>296</v>
      </c>
      <c r="N51" s="30" t="s">
        <v>297</v>
      </c>
      <c r="O51" s="30" t="s">
        <v>384</v>
      </c>
      <c r="P51" s="30" t="s">
        <v>37</v>
      </c>
    </row>
    <row r="52" spans="1:16" ht="30" x14ac:dyDescent="0.25">
      <c r="A52" s="35" t="s">
        <v>7</v>
      </c>
      <c r="C52" s="20" t="s">
        <v>4</v>
      </c>
      <c r="D52" s="29" t="s">
        <v>400</v>
      </c>
      <c r="E52" s="10" t="s">
        <v>401</v>
      </c>
      <c r="F52" s="18" t="s">
        <v>59</v>
      </c>
      <c r="G52" s="18" t="s">
        <v>68</v>
      </c>
      <c r="H52" s="30" t="s">
        <v>181</v>
      </c>
      <c r="I52" s="30" t="s">
        <v>402</v>
      </c>
      <c r="J52" s="30" t="s">
        <v>403</v>
      </c>
      <c r="K52" s="30" t="s">
        <v>404</v>
      </c>
      <c r="L52" s="30" t="s">
        <v>405</v>
      </c>
      <c r="M52" s="30" t="s">
        <v>296</v>
      </c>
      <c r="N52" s="30" t="s">
        <v>406</v>
      </c>
      <c r="O52" s="30" t="s">
        <v>384</v>
      </c>
      <c r="P52" s="30" t="s">
        <v>37</v>
      </c>
    </row>
    <row r="53" spans="1:16" ht="30" x14ac:dyDescent="0.25">
      <c r="A53" s="35" t="s">
        <v>7</v>
      </c>
      <c r="C53" s="20" t="s">
        <v>3</v>
      </c>
      <c r="D53" s="29" t="s">
        <v>407</v>
      </c>
      <c r="E53" s="10" t="s">
        <v>408</v>
      </c>
      <c r="F53" s="10" t="s">
        <v>175</v>
      </c>
      <c r="G53" s="10" t="s">
        <v>60</v>
      </c>
      <c r="H53" s="30" t="s">
        <v>49</v>
      </c>
      <c r="I53" s="30" t="s">
        <v>409</v>
      </c>
      <c r="J53" s="30" t="s">
        <v>410</v>
      </c>
      <c r="K53" s="30" t="s">
        <v>411</v>
      </c>
      <c r="L53" s="30" t="s">
        <v>412</v>
      </c>
      <c r="M53" s="30" t="s">
        <v>54</v>
      </c>
      <c r="N53" s="30" t="s">
        <v>55</v>
      </c>
      <c r="O53" s="30" t="s">
        <v>36</v>
      </c>
      <c r="P53" s="30" t="s">
        <v>56</v>
      </c>
    </row>
    <row r="54" spans="1:16" ht="30" x14ac:dyDescent="0.25">
      <c r="C54" s="21"/>
      <c r="D54" s="29" t="s">
        <v>413</v>
      </c>
      <c r="E54" s="10" t="s">
        <v>414</v>
      </c>
      <c r="F54" s="18" t="s">
        <v>90</v>
      </c>
      <c r="G54" s="18" t="s">
        <v>91</v>
      </c>
      <c r="H54" s="30" t="s">
        <v>49</v>
      </c>
      <c r="I54" s="30" t="s">
        <v>415</v>
      </c>
      <c r="J54" s="30" t="s">
        <v>416</v>
      </c>
      <c r="K54" s="30" t="s">
        <v>417</v>
      </c>
      <c r="L54" s="30" t="s">
        <v>418</v>
      </c>
      <c r="M54" s="30" t="s">
        <v>376</v>
      </c>
      <c r="N54" s="30" t="s">
        <v>271</v>
      </c>
      <c r="O54" s="30" t="s">
        <v>419</v>
      </c>
      <c r="P54" s="30" t="s">
        <v>273</v>
      </c>
    </row>
    <row r="55" spans="1:16" ht="30" x14ac:dyDescent="0.25">
      <c r="C55" s="21"/>
      <c r="D55" s="29" t="s">
        <v>420</v>
      </c>
      <c r="E55" s="10" t="s">
        <v>421</v>
      </c>
      <c r="F55" s="18" t="s">
        <v>48</v>
      </c>
      <c r="G55" s="18" t="s">
        <v>91</v>
      </c>
      <c r="H55" s="30" t="s">
        <v>49</v>
      </c>
      <c r="I55" s="30" t="s">
        <v>422</v>
      </c>
      <c r="J55" s="30" t="s">
        <v>423</v>
      </c>
      <c r="K55" s="30" t="s">
        <v>424</v>
      </c>
      <c r="L55" s="30" t="s">
        <v>425</v>
      </c>
      <c r="M55" s="30" t="s">
        <v>296</v>
      </c>
      <c r="N55" s="30" t="s">
        <v>426</v>
      </c>
      <c r="O55" s="30" t="s">
        <v>36</v>
      </c>
      <c r="P55" s="30" t="s">
        <v>427</v>
      </c>
    </row>
    <row r="56" spans="1:16" ht="30" x14ac:dyDescent="0.25">
      <c r="C56" s="20" t="s">
        <v>3</v>
      </c>
      <c r="D56" s="29" t="s">
        <v>428</v>
      </c>
      <c r="E56" s="10" t="s">
        <v>429</v>
      </c>
      <c r="F56" s="10" t="s">
        <v>90</v>
      </c>
      <c r="G56" s="10" t="s">
        <v>198</v>
      </c>
      <c r="H56" s="30" t="s">
        <v>49</v>
      </c>
      <c r="I56" s="30" t="s">
        <v>430</v>
      </c>
      <c r="J56" s="30" t="s">
        <v>431</v>
      </c>
      <c r="K56" s="30" t="s">
        <v>432</v>
      </c>
      <c r="L56" s="30" t="s">
        <v>433</v>
      </c>
      <c r="M56" s="30" t="s">
        <v>434</v>
      </c>
      <c r="N56" s="30" t="s">
        <v>435</v>
      </c>
      <c r="O56" s="30" t="s">
        <v>36</v>
      </c>
      <c r="P56" s="30" t="s">
        <v>273</v>
      </c>
    </row>
    <row r="57" spans="1:16" x14ac:dyDescent="0.25">
      <c r="C57" s="20" t="s">
        <v>3</v>
      </c>
      <c r="D57" s="29" t="s">
        <v>436</v>
      </c>
      <c r="E57" s="10" t="s">
        <v>437</v>
      </c>
      <c r="F57" s="10" t="s">
        <v>326</v>
      </c>
      <c r="G57" s="10" t="s">
        <v>48</v>
      </c>
      <c r="H57" s="30" t="s">
        <v>49</v>
      </c>
      <c r="I57" s="30" t="s">
        <v>438</v>
      </c>
      <c r="J57" s="30" t="s">
        <v>439</v>
      </c>
      <c r="K57" s="30" t="s">
        <v>440</v>
      </c>
      <c r="L57" s="30" t="s">
        <v>108</v>
      </c>
      <c r="M57" s="30" t="s">
        <v>255</v>
      </c>
      <c r="N57" s="30" t="s">
        <v>55</v>
      </c>
      <c r="O57" s="30" t="s">
        <v>441</v>
      </c>
      <c r="P57" s="30" t="s">
        <v>56</v>
      </c>
    </row>
    <row r="58" spans="1:16" x14ac:dyDescent="0.25">
      <c r="C58" s="20" t="s">
        <v>3</v>
      </c>
      <c r="D58" s="29" t="s">
        <v>442</v>
      </c>
      <c r="E58" s="10" t="s">
        <v>443</v>
      </c>
      <c r="F58" s="10" t="s">
        <v>48</v>
      </c>
      <c r="G58" s="10" t="s">
        <v>48</v>
      </c>
      <c r="H58" s="30" t="s">
        <v>49</v>
      </c>
      <c r="I58" s="30" t="s">
        <v>444</v>
      </c>
      <c r="J58" s="30" t="s">
        <v>445</v>
      </c>
      <c r="K58" s="30" t="s">
        <v>446</v>
      </c>
      <c r="L58" s="30" t="s">
        <v>447</v>
      </c>
      <c r="M58" s="30" t="s">
        <v>448</v>
      </c>
      <c r="N58" s="30" t="s">
        <v>435</v>
      </c>
      <c r="O58" s="30" t="s">
        <v>140</v>
      </c>
      <c r="P58" s="30" t="s">
        <v>273</v>
      </c>
    </row>
    <row r="59" spans="1:16" ht="30" x14ac:dyDescent="0.25">
      <c r="C59" s="20" t="s">
        <v>3</v>
      </c>
      <c r="D59" s="29" t="s">
        <v>449</v>
      </c>
      <c r="E59" s="10" t="s">
        <v>450</v>
      </c>
      <c r="F59" s="10" t="s">
        <v>48</v>
      </c>
      <c r="G59" s="10" t="s">
        <v>48</v>
      </c>
      <c r="H59" s="30" t="s">
        <v>49</v>
      </c>
      <c r="I59" s="30" t="s">
        <v>451</v>
      </c>
      <c r="J59" s="30" t="s">
        <v>452</v>
      </c>
      <c r="K59" s="30" t="s">
        <v>453</v>
      </c>
      <c r="L59" s="30" t="s">
        <v>454</v>
      </c>
      <c r="M59" s="30" t="s">
        <v>448</v>
      </c>
      <c r="N59" s="30" t="s">
        <v>455</v>
      </c>
      <c r="O59" s="30" t="s">
        <v>140</v>
      </c>
      <c r="P59" s="30" t="s">
        <v>273</v>
      </c>
    </row>
    <row r="60" spans="1:16" ht="30" x14ac:dyDescent="0.25">
      <c r="C60" s="21"/>
      <c r="D60" s="29" t="s">
        <v>456</v>
      </c>
      <c r="E60" s="10" t="s">
        <v>457</v>
      </c>
      <c r="F60" s="18" t="s">
        <v>209</v>
      </c>
      <c r="G60" s="18" t="s">
        <v>91</v>
      </c>
      <c r="H60" s="30" t="s">
        <v>49</v>
      </c>
      <c r="I60" s="30" t="s">
        <v>458</v>
      </c>
      <c r="J60" s="30" t="s">
        <v>459</v>
      </c>
      <c r="K60" s="30" t="s">
        <v>212</v>
      </c>
      <c r="L60" s="30" t="s">
        <v>460</v>
      </c>
      <c r="M60" s="30" t="s">
        <v>223</v>
      </c>
      <c r="N60" s="30" t="s">
        <v>35</v>
      </c>
      <c r="O60" s="30" t="s">
        <v>224</v>
      </c>
      <c r="P60" s="30" t="s">
        <v>225</v>
      </c>
    </row>
    <row r="61" spans="1:16" ht="30" x14ac:dyDescent="0.25">
      <c r="C61" s="21"/>
      <c r="D61" s="29" t="s">
        <v>461</v>
      </c>
      <c r="E61" s="10" t="s">
        <v>462</v>
      </c>
      <c r="F61" s="18" t="s">
        <v>209</v>
      </c>
      <c r="G61" s="18" t="s">
        <v>91</v>
      </c>
      <c r="H61" s="30" t="s">
        <v>49</v>
      </c>
      <c r="I61" s="30" t="s">
        <v>463</v>
      </c>
      <c r="J61" s="30" t="s">
        <v>464</v>
      </c>
      <c r="K61" s="30" t="s">
        <v>221</v>
      </c>
      <c r="L61" s="30" t="s">
        <v>460</v>
      </c>
      <c r="M61" s="30" t="s">
        <v>223</v>
      </c>
      <c r="N61" s="30" t="s">
        <v>35</v>
      </c>
      <c r="O61" s="30" t="s">
        <v>224</v>
      </c>
      <c r="P61" s="30" t="s">
        <v>225</v>
      </c>
    </row>
    <row r="62" spans="1:16" ht="30" x14ac:dyDescent="0.25">
      <c r="C62" s="21"/>
      <c r="D62" s="29" t="s">
        <v>465</v>
      </c>
      <c r="E62" s="10" t="s">
        <v>466</v>
      </c>
      <c r="F62" s="18" t="s">
        <v>90</v>
      </c>
      <c r="G62" s="18" t="s">
        <v>91</v>
      </c>
      <c r="H62" s="30" t="s">
        <v>181</v>
      </c>
      <c r="I62" s="30" t="s">
        <v>467</v>
      </c>
      <c r="J62" s="30" t="s">
        <v>468</v>
      </c>
      <c r="K62" s="30" t="s">
        <v>161</v>
      </c>
      <c r="L62" s="30" t="s">
        <v>162</v>
      </c>
      <c r="M62" s="30" t="s">
        <v>195</v>
      </c>
      <c r="N62" s="30" t="s">
        <v>55</v>
      </c>
      <c r="O62" s="30" t="s">
        <v>140</v>
      </c>
      <c r="P62" s="30" t="s">
        <v>56</v>
      </c>
    </row>
    <row r="63" spans="1:16" ht="30" x14ac:dyDescent="0.25">
      <c r="C63" s="21"/>
      <c r="D63" s="29" t="s">
        <v>469</v>
      </c>
      <c r="E63" s="10" t="s">
        <v>470</v>
      </c>
      <c r="F63" s="18" t="s">
        <v>134</v>
      </c>
      <c r="G63" s="18" t="s">
        <v>91</v>
      </c>
      <c r="H63" s="30" t="s">
        <v>49</v>
      </c>
      <c r="I63" s="30" t="s">
        <v>471</v>
      </c>
      <c r="J63" s="30" t="s">
        <v>472</v>
      </c>
      <c r="K63" s="30" t="s">
        <v>473</v>
      </c>
      <c r="L63" s="30" t="s">
        <v>108</v>
      </c>
      <c r="M63" s="30" t="s">
        <v>296</v>
      </c>
      <c r="N63" s="30" t="s">
        <v>55</v>
      </c>
      <c r="O63" s="30" t="s">
        <v>36</v>
      </c>
      <c r="P63" s="30" t="s">
        <v>56</v>
      </c>
    </row>
    <row r="64" spans="1:16" ht="30" x14ac:dyDescent="0.25">
      <c r="A64" s="35" t="s">
        <v>7</v>
      </c>
      <c r="C64" s="20" t="s">
        <v>4</v>
      </c>
      <c r="D64" s="29" t="s">
        <v>474</v>
      </c>
      <c r="E64" s="10" t="s">
        <v>475</v>
      </c>
      <c r="F64" s="10" t="s">
        <v>60</v>
      </c>
      <c r="G64" s="10" t="s">
        <v>60</v>
      </c>
      <c r="H64" s="30" t="s">
        <v>49</v>
      </c>
      <c r="I64" s="30" t="s">
        <v>476</v>
      </c>
      <c r="J64" s="30" t="s">
        <v>477</v>
      </c>
      <c r="K64" s="30" t="s">
        <v>478</v>
      </c>
      <c r="L64" s="30" t="s">
        <v>479</v>
      </c>
      <c r="M64" s="30" t="s">
        <v>480</v>
      </c>
      <c r="N64" s="30" t="s">
        <v>481</v>
      </c>
      <c r="O64" s="30" t="s">
        <v>45</v>
      </c>
      <c r="P64" s="30" t="s">
        <v>482</v>
      </c>
    </row>
    <row r="65" spans="1:16" ht="30" x14ac:dyDescent="0.25">
      <c r="C65" s="21"/>
      <c r="D65" s="29" t="s">
        <v>483</v>
      </c>
      <c r="E65" s="10" t="s">
        <v>484</v>
      </c>
      <c r="F65" s="18" t="s">
        <v>209</v>
      </c>
      <c r="G65" s="18" t="s">
        <v>91</v>
      </c>
      <c r="H65" s="30" t="s">
        <v>49</v>
      </c>
      <c r="I65" s="30" t="s">
        <v>485</v>
      </c>
      <c r="J65" s="30" t="s">
        <v>486</v>
      </c>
      <c r="K65" s="30" t="s">
        <v>487</v>
      </c>
      <c r="L65" s="30" t="s">
        <v>488</v>
      </c>
      <c r="M65" s="30" t="s">
        <v>246</v>
      </c>
      <c r="N65" s="30" t="s">
        <v>35</v>
      </c>
      <c r="O65" s="30" t="s">
        <v>140</v>
      </c>
      <c r="P65" s="30" t="s">
        <v>489</v>
      </c>
    </row>
    <row r="66" spans="1:16" ht="30" x14ac:dyDescent="0.25">
      <c r="C66" s="21"/>
      <c r="D66" s="29" t="s">
        <v>490</v>
      </c>
      <c r="E66" s="10" t="s">
        <v>491</v>
      </c>
      <c r="F66" s="18" t="s">
        <v>209</v>
      </c>
      <c r="G66" s="18" t="s">
        <v>91</v>
      </c>
      <c r="H66" s="30" t="s">
        <v>49</v>
      </c>
      <c r="I66" s="30" t="s">
        <v>492</v>
      </c>
      <c r="J66" s="30" t="s">
        <v>493</v>
      </c>
      <c r="K66" s="30" t="s">
        <v>494</v>
      </c>
      <c r="L66" s="30" t="s">
        <v>495</v>
      </c>
      <c r="M66" s="30" t="s">
        <v>246</v>
      </c>
      <c r="N66" s="30" t="s">
        <v>35</v>
      </c>
      <c r="O66" s="30" t="s">
        <v>140</v>
      </c>
      <c r="P66" s="30" t="s">
        <v>496</v>
      </c>
    </row>
    <row r="67" spans="1:16" ht="30" x14ac:dyDescent="0.25">
      <c r="C67" s="21"/>
      <c r="D67" s="29" t="s">
        <v>497</v>
      </c>
      <c r="E67" s="10" t="s">
        <v>498</v>
      </c>
      <c r="F67" s="18" t="s">
        <v>209</v>
      </c>
      <c r="G67" s="18" t="s">
        <v>91</v>
      </c>
      <c r="H67" s="30" t="s">
        <v>49</v>
      </c>
      <c r="I67" s="30" t="s">
        <v>499</v>
      </c>
      <c r="J67" s="30" t="s">
        <v>500</v>
      </c>
      <c r="K67" s="30" t="s">
        <v>501</v>
      </c>
      <c r="L67" s="30" t="s">
        <v>502</v>
      </c>
      <c r="M67" s="30" t="s">
        <v>503</v>
      </c>
      <c r="N67" s="30" t="s">
        <v>35</v>
      </c>
      <c r="O67" s="30" t="s">
        <v>140</v>
      </c>
      <c r="P67" s="30" t="s">
        <v>504</v>
      </c>
    </row>
    <row r="68" spans="1:16" ht="30" x14ac:dyDescent="0.25">
      <c r="C68" s="21"/>
      <c r="D68" s="29" t="s">
        <v>505</v>
      </c>
      <c r="E68" s="10" t="s">
        <v>506</v>
      </c>
      <c r="F68" s="18" t="s">
        <v>209</v>
      </c>
      <c r="G68" s="18" t="s">
        <v>91</v>
      </c>
      <c r="H68" s="30" t="s">
        <v>49</v>
      </c>
      <c r="I68" s="30" t="s">
        <v>507</v>
      </c>
      <c r="J68" s="30" t="s">
        <v>508</v>
      </c>
      <c r="K68" s="30" t="s">
        <v>501</v>
      </c>
      <c r="L68" s="30" t="s">
        <v>509</v>
      </c>
      <c r="M68" s="30" t="s">
        <v>503</v>
      </c>
      <c r="N68" s="30" t="s">
        <v>35</v>
      </c>
      <c r="O68" s="30" t="s">
        <v>140</v>
      </c>
      <c r="P68" s="30" t="s">
        <v>504</v>
      </c>
    </row>
    <row r="69" spans="1:16" ht="30" x14ac:dyDescent="0.25">
      <c r="A69" s="35" t="s">
        <v>7</v>
      </c>
      <c r="C69" s="20" t="s">
        <v>4</v>
      </c>
      <c r="D69" s="29" t="s">
        <v>510</v>
      </c>
      <c r="E69" s="10" t="s">
        <v>511</v>
      </c>
      <c r="F69" s="10" t="s">
        <v>60</v>
      </c>
      <c r="G69" s="10" t="s">
        <v>60</v>
      </c>
      <c r="H69" s="30" t="s">
        <v>49</v>
      </c>
      <c r="I69" s="30" t="s">
        <v>512</v>
      </c>
      <c r="J69" s="30" t="s">
        <v>513</v>
      </c>
      <c r="K69" s="30" t="s">
        <v>478</v>
      </c>
      <c r="L69" s="30" t="s">
        <v>479</v>
      </c>
      <c r="M69" s="30" t="s">
        <v>480</v>
      </c>
      <c r="N69" s="30" t="s">
        <v>481</v>
      </c>
      <c r="O69" s="30" t="s">
        <v>45</v>
      </c>
      <c r="P69" s="30" t="s">
        <v>482</v>
      </c>
    </row>
    <row r="70" spans="1:16" ht="30" x14ac:dyDescent="0.25">
      <c r="A70" s="35" t="s">
        <v>7</v>
      </c>
      <c r="C70" s="20" t="s">
        <v>4</v>
      </c>
      <c r="D70" s="29" t="s">
        <v>514</v>
      </c>
      <c r="E70" s="10" t="s">
        <v>515</v>
      </c>
      <c r="F70" s="10" t="s">
        <v>60</v>
      </c>
      <c r="G70" s="10" t="s">
        <v>60</v>
      </c>
      <c r="H70" s="30" t="s">
        <v>49</v>
      </c>
      <c r="I70" s="30" t="s">
        <v>516</v>
      </c>
      <c r="J70" s="30" t="s">
        <v>517</v>
      </c>
      <c r="K70" s="30" t="s">
        <v>478</v>
      </c>
      <c r="L70" s="30" t="s">
        <v>479</v>
      </c>
      <c r="M70" s="30" t="s">
        <v>480</v>
      </c>
      <c r="N70" s="30" t="s">
        <v>481</v>
      </c>
      <c r="O70" s="30" t="s">
        <v>45</v>
      </c>
      <c r="P70" s="30" t="s">
        <v>482</v>
      </c>
    </row>
    <row r="71" spans="1:16" ht="45" x14ac:dyDescent="0.25">
      <c r="B71" s="36" t="s">
        <v>8</v>
      </c>
      <c r="C71" s="20" t="s">
        <v>3</v>
      </c>
      <c r="D71" s="29" t="s">
        <v>518</v>
      </c>
      <c r="E71" s="10" t="s">
        <v>519</v>
      </c>
      <c r="F71" s="10" t="s">
        <v>134</v>
      </c>
      <c r="G71" s="10" t="s">
        <v>48</v>
      </c>
      <c r="H71" s="30" t="s">
        <v>181</v>
      </c>
      <c r="I71" s="30" t="s">
        <v>520</v>
      </c>
      <c r="J71" s="30" t="s">
        <v>521</v>
      </c>
      <c r="K71" s="30" t="s">
        <v>522</v>
      </c>
      <c r="L71" s="30" t="s">
        <v>523</v>
      </c>
      <c r="M71" s="30" t="s">
        <v>524</v>
      </c>
      <c r="N71" s="30" t="s">
        <v>525</v>
      </c>
      <c r="O71" s="30" t="s">
        <v>526</v>
      </c>
      <c r="P71" s="30" t="s">
        <v>527</v>
      </c>
    </row>
    <row r="72" spans="1:16" ht="45" x14ac:dyDescent="0.25">
      <c r="B72" s="36" t="s">
        <v>8</v>
      </c>
      <c r="C72" s="20" t="s">
        <v>4</v>
      </c>
      <c r="D72" s="29" t="s">
        <v>528</v>
      </c>
      <c r="E72" s="10" t="s">
        <v>529</v>
      </c>
      <c r="F72" s="18" t="s">
        <v>59</v>
      </c>
      <c r="G72" s="18" t="s">
        <v>530</v>
      </c>
      <c r="H72" s="30" t="s">
        <v>181</v>
      </c>
      <c r="I72" s="30" t="s">
        <v>531</v>
      </c>
      <c r="J72" s="30" t="s">
        <v>532</v>
      </c>
      <c r="K72" s="30" t="s">
        <v>533</v>
      </c>
      <c r="L72" s="30" t="s">
        <v>295</v>
      </c>
      <c r="M72" s="30" t="s">
        <v>296</v>
      </c>
      <c r="N72" s="30" t="s">
        <v>297</v>
      </c>
      <c r="O72" s="30" t="s">
        <v>384</v>
      </c>
      <c r="P72" s="30" t="s">
        <v>37</v>
      </c>
    </row>
    <row r="73" spans="1:16" ht="45" x14ac:dyDescent="0.25">
      <c r="C73" s="20" t="s">
        <v>4</v>
      </c>
      <c r="D73" s="29" t="s">
        <v>534</v>
      </c>
      <c r="E73" s="10" t="s">
        <v>535</v>
      </c>
      <c r="F73" s="18" t="s">
        <v>59</v>
      </c>
      <c r="G73" s="18" t="s">
        <v>530</v>
      </c>
      <c r="H73" s="30" t="s">
        <v>181</v>
      </c>
      <c r="I73" s="30" t="s">
        <v>536</v>
      </c>
      <c r="J73" s="30" t="s">
        <v>537</v>
      </c>
      <c r="K73" s="30" t="s">
        <v>538</v>
      </c>
      <c r="L73" s="30" t="s">
        <v>295</v>
      </c>
      <c r="M73" s="30" t="s">
        <v>296</v>
      </c>
      <c r="N73" s="30" t="s">
        <v>297</v>
      </c>
      <c r="O73" s="30" t="s">
        <v>384</v>
      </c>
      <c r="P73" s="30" t="s">
        <v>37</v>
      </c>
    </row>
    <row r="74" spans="1:16" ht="30" x14ac:dyDescent="0.25">
      <c r="C74" s="21"/>
      <c r="D74" s="30" t="s">
        <v>539</v>
      </c>
      <c r="E74" s="10" t="s">
        <v>540</v>
      </c>
      <c r="F74" s="18" t="s">
        <v>90</v>
      </c>
      <c r="G74" s="18" t="s">
        <v>91</v>
      </c>
      <c r="H74" s="30" t="s">
        <v>317</v>
      </c>
      <c r="I74" s="30" t="s">
        <v>541</v>
      </c>
      <c r="J74" s="30" t="s">
        <v>542</v>
      </c>
      <c r="K74" s="30" t="s">
        <v>543</v>
      </c>
      <c r="L74" s="30" t="s">
        <v>544</v>
      </c>
      <c r="M74" s="30" t="s">
        <v>545</v>
      </c>
      <c r="N74" s="30" t="s">
        <v>247</v>
      </c>
      <c r="O74" s="30" t="s">
        <v>140</v>
      </c>
      <c r="P74" s="30" t="s">
        <v>323</v>
      </c>
    </row>
    <row r="75" spans="1:16" x14ac:dyDescent="0.25">
      <c r="B75" s="36" t="s">
        <v>8</v>
      </c>
      <c r="C75" s="20" t="s">
        <v>4</v>
      </c>
      <c r="D75" s="29" t="s">
        <v>546</v>
      </c>
      <c r="E75" s="10" t="s">
        <v>547</v>
      </c>
      <c r="F75" s="10" t="s">
        <v>209</v>
      </c>
      <c r="G75" s="10" t="s">
        <v>60</v>
      </c>
      <c r="H75" s="30" t="s">
        <v>49</v>
      </c>
      <c r="I75" s="30" t="s">
        <v>548</v>
      </c>
      <c r="J75" s="30" t="s">
        <v>549</v>
      </c>
      <c r="K75" s="30" t="s">
        <v>550</v>
      </c>
      <c r="L75" s="30" t="s">
        <v>551</v>
      </c>
      <c r="M75" s="30" t="s">
        <v>552</v>
      </c>
      <c r="N75" s="30" t="s">
        <v>553</v>
      </c>
      <c r="O75" s="30" t="s">
        <v>384</v>
      </c>
      <c r="P75" s="30" t="s">
        <v>554</v>
      </c>
    </row>
    <row r="76" spans="1:16" x14ac:dyDescent="0.25">
      <c r="C76" s="20" t="s">
        <v>3</v>
      </c>
      <c r="D76" s="29" t="s">
        <v>555</v>
      </c>
      <c r="E76" s="10" t="s">
        <v>556</v>
      </c>
      <c r="F76" s="10" t="s">
        <v>209</v>
      </c>
      <c r="G76" s="10" t="s">
        <v>60</v>
      </c>
      <c r="H76" s="30" t="s">
        <v>49</v>
      </c>
      <c r="I76" s="30" t="s">
        <v>557</v>
      </c>
      <c r="J76" s="30" t="s">
        <v>558</v>
      </c>
      <c r="K76" s="30" t="s">
        <v>559</v>
      </c>
      <c r="L76" s="30" t="s">
        <v>560</v>
      </c>
      <c r="M76" s="30" t="s">
        <v>552</v>
      </c>
      <c r="N76" s="30" t="s">
        <v>561</v>
      </c>
      <c r="O76" s="30" t="s">
        <v>562</v>
      </c>
      <c r="P76" s="30" t="s">
        <v>554</v>
      </c>
    </row>
    <row r="77" spans="1:16" ht="30" x14ac:dyDescent="0.25">
      <c r="C77" s="20" t="s">
        <v>3</v>
      </c>
      <c r="D77" s="29" t="s">
        <v>563</v>
      </c>
      <c r="E77" s="10" t="s">
        <v>564</v>
      </c>
      <c r="F77" s="10" t="s">
        <v>209</v>
      </c>
      <c r="G77" s="10" t="s">
        <v>60</v>
      </c>
      <c r="H77" s="30" t="s">
        <v>49</v>
      </c>
      <c r="I77" s="30" t="s">
        <v>565</v>
      </c>
      <c r="J77" s="30" t="s">
        <v>566</v>
      </c>
      <c r="K77" s="30" t="s">
        <v>567</v>
      </c>
      <c r="L77" s="30" t="s">
        <v>568</v>
      </c>
      <c r="M77" s="30" t="s">
        <v>552</v>
      </c>
      <c r="N77" s="30" t="s">
        <v>561</v>
      </c>
      <c r="O77" s="30" t="s">
        <v>140</v>
      </c>
      <c r="P77" s="30" t="s">
        <v>554</v>
      </c>
    </row>
    <row r="78" spans="1:16" ht="30" x14ac:dyDescent="0.25">
      <c r="C78" s="20" t="s">
        <v>4</v>
      </c>
      <c r="D78" s="29" t="s">
        <v>569</v>
      </c>
      <c r="E78" s="10" t="s">
        <v>570</v>
      </c>
      <c r="F78" s="10" t="s">
        <v>75</v>
      </c>
      <c r="G78" s="10" t="s">
        <v>76</v>
      </c>
      <c r="H78" s="30" t="s">
        <v>181</v>
      </c>
      <c r="I78" s="30" t="s">
        <v>571</v>
      </c>
      <c r="J78" s="30" t="s">
        <v>572</v>
      </c>
      <c r="K78" s="30" t="s">
        <v>573</v>
      </c>
      <c r="L78" s="30" t="s">
        <v>342</v>
      </c>
      <c r="M78" s="30" t="s">
        <v>34</v>
      </c>
      <c r="N78" s="30" t="s">
        <v>574</v>
      </c>
      <c r="O78" s="30" t="s">
        <v>575</v>
      </c>
      <c r="P78" s="30" t="s">
        <v>554</v>
      </c>
    </row>
    <row r="79" spans="1:16" ht="30" x14ac:dyDescent="0.25">
      <c r="C79" s="20" t="s">
        <v>3</v>
      </c>
      <c r="D79" s="29" t="s">
        <v>576</v>
      </c>
      <c r="E79" s="10" t="s">
        <v>577</v>
      </c>
      <c r="F79" s="18" t="s">
        <v>59</v>
      </c>
      <c r="G79" s="18" t="s">
        <v>60</v>
      </c>
      <c r="H79" s="30" t="s">
        <v>49</v>
      </c>
      <c r="I79" s="30" t="s">
        <v>578</v>
      </c>
      <c r="J79" s="30" t="s">
        <v>579</v>
      </c>
      <c r="K79" s="30" t="s">
        <v>580</v>
      </c>
      <c r="L79" s="30" t="s">
        <v>342</v>
      </c>
      <c r="M79" s="30" t="s">
        <v>65</v>
      </c>
      <c r="N79" s="30" t="s">
        <v>55</v>
      </c>
      <c r="O79" s="30" t="s">
        <v>36</v>
      </c>
      <c r="P79" s="30" t="s">
        <v>56</v>
      </c>
    </row>
    <row r="80" spans="1:16" ht="30" x14ac:dyDescent="0.25">
      <c r="C80" s="20" t="s">
        <v>3</v>
      </c>
      <c r="D80" s="29" t="s">
        <v>581</v>
      </c>
      <c r="E80" s="10" t="s">
        <v>582</v>
      </c>
      <c r="F80" s="10" t="s">
        <v>59</v>
      </c>
      <c r="G80" s="10" t="s">
        <v>68</v>
      </c>
      <c r="H80" s="30" t="s">
        <v>49</v>
      </c>
      <c r="I80" s="30" t="s">
        <v>583</v>
      </c>
      <c r="J80" s="30" t="s">
        <v>584</v>
      </c>
      <c r="K80" s="30" t="s">
        <v>585</v>
      </c>
      <c r="L80" s="30" t="s">
        <v>586</v>
      </c>
      <c r="M80" s="30" t="s">
        <v>65</v>
      </c>
      <c r="N80" s="30" t="s">
        <v>55</v>
      </c>
      <c r="O80" s="30" t="s">
        <v>36</v>
      </c>
      <c r="P80" s="30" t="s">
        <v>56</v>
      </c>
    </row>
    <row r="81" spans="1:16" ht="30" x14ac:dyDescent="0.25">
      <c r="C81" s="20" t="s">
        <v>3</v>
      </c>
      <c r="D81" s="29" t="s">
        <v>587</v>
      </c>
      <c r="E81" s="10" t="s">
        <v>588</v>
      </c>
      <c r="F81" s="18" t="s">
        <v>59</v>
      </c>
      <c r="G81" s="18" t="s">
        <v>60</v>
      </c>
      <c r="H81" s="30" t="s">
        <v>49</v>
      </c>
      <c r="I81" s="30" t="s">
        <v>589</v>
      </c>
      <c r="J81" s="30" t="s">
        <v>590</v>
      </c>
      <c r="K81" s="30" t="s">
        <v>591</v>
      </c>
      <c r="L81" s="30" t="s">
        <v>342</v>
      </c>
      <c r="M81" s="30" t="s">
        <v>65</v>
      </c>
      <c r="N81" s="30" t="s">
        <v>55</v>
      </c>
      <c r="O81" s="30" t="s">
        <v>36</v>
      </c>
      <c r="P81" s="30" t="s">
        <v>56</v>
      </c>
    </row>
    <row r="82" spans="1:16" ht="33" customHeight="1" x14ac:dyDescent="0.25">
      <c r="C82" s="38" t="s">
        <v>3</v>
      </c>
      <c r="D82" s="29" t="s">
        <v>592</v>
      </c>
      <c r="E82" s="10" t="s">
        <v>593</v>
      </c>
      <c r="F82" s="10" t="s">
        <v>594</v>
      </c>
      <c r="G82" s="10" t="s">
        <v>265</v>
      </c>
      <c r="H82" s="30" t="s">
        <v>49</v>
      </c>
      <c r="I82" s="30" t="s">
        <v>595</v>
      </c>
      <c r="J82" s="30" t="s">
        <v>596</v>
      </c>
      <c r="K82" s="30" t="s">
        <v>597</v>
      </c>
      <c r="L82" s="30" t="s">
        <v>598</v>
      </c>
      <c r="M82" s="30" t="s">
        <v>599</v>
      </c>
      <c r="N82" s="30" t="s">
        <v>600</v>
      </c>
      <c r="O82" s="30" t="s">
        <v>601</v>
      </c>
      <c r="P82" s="30" t="s">
        <v>602</v>
      </c>
    </row>
    <row r="83" spans="1:16" ht="45" x14ac:dyDescent="0.25">
      <c r="A83" s="39" t="s">
        <v>7</v>
      </c>
      <c r="C83" s="20" t="s">
        <v>4</v>
      </c>
      <c r="D83" s="29" t="s">
        <v>603</v>
      </c>
      <c r="E83" s="10" t="s">
        <v>604</v>
      </c>
      <c r="F83" s="10" t="s">
        <v>60</v>
      </c>
      <c r="G83" s="10" t="s">
        <v>60</v>
      </c>
      <c r="H83" s="30" t="s">
        <v>49</v>
      </c>
      <c r="I83" s="30" t="s">
        <v>605</v>
      </c>
      <c r="J83" s="30" t="s">
        <v>606</v>
      </c>
      <c r="K83" s="30" t="s">
        <v>478</v>
      </c>
      <c r="L83" s="30" t="s">
        <v>479</v>
      </c>
      <c r="M83" s="30" t="s">
        <v>480</v>
      </c>
      <c r="N83" s="30" t="s">
        <v>481</v>
      </c>
      <c r="O83" s="30" t="s">
        <v>45</v>
      </c>
      <c r="P83" s="30" t="s">
        <v>482</v>
      </c>
    </row>
    <row r="84" spans="1:16" ht="30" x14ac:dyDescent="0.25">
      <c r="C84" s="22" t="s">
        <v>4</v>
      </c>
      <c r="D84" s="29" t="s">
        <v>607</v>
      </c>
      <c r="E84" s="10" t="s">
        <v>608</v>
      </c>
      <c r="F84" s="10" t="s">
        <v>594</v>
      </c>
      <c r="G84" s="10" t="s">
        <v>265</v>
      </c>
      <c r="H84" s="30" t="s">
        <v>49</v>
      </c>
      <c r="I84" s="30" t="s">
        <v>609</v>
      </c>
      <c r="J84" s="30" t="s">
        <v>610</v>
      </c>
      <c r="K84" s="30" t="s">
        <v>611</v>
      </c>
      <c r="L84" s="30" t="s">
        <v>612</v>
      </c>
      <c r="M84" s="30" t="s">
        <v>613</v>
      </c>
      <c r="N84" s="30" t="s">
        <v>614</v>
      </c>
      <c r="O84" s="30" t="s">
        <v>36</v>
      </c>
      <c r="P84" s="30" t="s">
        <v>615</v>
      </c>
    </row>
    <row r="85" spans="1:16" ht="30" x14ac:dyDescent="0.25">
      <c r="C85" s="20" t="s">
        <v>3</v>
      </c>
      <c r="D85" s="29" t="s">
        <v>616</v>
      </c>
      <c r="E85" s="10" t="s">
        <v>617</v>
      </c>
      <c r="F85" s="10" t="s">
        <v>618</v>
      </c>
      <c r="G85" s="10" t="s">
        <v>618</v>
      </c>
      <c r="H85" s="30" t="s">
        <v>49</v>
      </c>
      <c r="I85" s="30" t="s">
        <v>619</v>
      </c>
      <c r="J85" s="30" t="s">
        <v>620</v>
      </c>
      <c r="K85" s="30" t="s">
        <v>621</v>
      </c>
      <c r="L85" s="30" t="s">
        <v>622</v>
      </c>
      <c r="M85" s="30" t="s">
        <v>223</v>
      </c>
      <c r="N85" s="30" t="s">
        <v>35</v>
      </c>
      <c r="O85" s="30" t="s">
        <v>623</v>
      </c>
      <c r="P85" s="30" t="s">
        <v>624</v>
      </c>
    </row>
    <row r="86" spans="1:16" ht="30" x14ac:dyDescent="0.25">
      <c r="C86" s="21"/>
      <c r="D86" s="29" t="s">
        <v>625</v>
      </c>
      <c r="E86" s="10" t="s">
        <v>626</v>
      </c>
      <c r="F86" s="18" t="s">
        <v>134</v>
      </c>
      <c r="G86" s="18" t="s">
        <v>91</v>
      </c>
      <c r="H86" s="30" t="s">
        <v>49</v>
      </c>
      <c r="I86" s="30" t="s">
        <v>627</v>
      </c>
      <c r="J86" s="30" t="s">
        <v>628</v>
      </c>
      <c r="K86" s="30" t="s">
        <v>629</v>
      </c>
      <c r="L86" s="30" t="s">
        <v>630</v>
      </c>
      <c r="M86" s="30" t="s">
        <v>296</v>
      </c>
      <c r="N86" s="30" t="s">
        <v>55</v>
      </c>
      <c r="O86" s="30" t="s">
        <v>36</v>
      </c>
      <c r="P86" s="30" t="s">
        <v>56</v>
      </c>
    </row>
    <row r="87" spans="1:16" ht="30" x14ac:dyDescent="0.25">
      <c r="C87" s="20" t="s">
        <v>4</v>
      </c>
      <c r="D87" s="29" t="s">
        <v>631</v>
      </c>
      <c r="E87" s="10" t="s">
        <v>632</v>
      </c>
      <c r="F87" s="10" t="s">
        <v>27</v>
      </c>
      <c r="G87" s="10" t="s">
        <v>28</v>
      </c>
      <c r="H87" s="30" t="s">
        <v>181</v>
      </c>
      <c r="I87" s="30" t="s">
        <v>633</v>
      </c>
      <c r="J87" s="30" t="s">
        <v>634</v>
      </c>
      <c r="K87" s="30" t="s">
        <v>635</v>
      </c>
      <c r="L87" s="30" t="s">
        <v>636</v>
      </c>
      <c r="M87" s="30" t="s">
        <v>34</v>
      </c>
      <c r="N87" s="30" t="s">
        <v>271</v>
      </c>
      <c r="O87" s="30" t="s">
        <v>126</v>
      </c>
      <c r="P87" s="30" t="s">
        <v>637</v>
      </c>
    </row>
    <row r="88" spans="1:16" ht="30" x14ac:dyDescent="0.25">
      <c r="C88" s="20" t="s">
        <v>4</v>
      </c>
      <c r="D88" s="29" t="s">
        <v>638</v>
      </c>
      <c r="E88" s="10" t="s">
        <v>639</v>
      </c>
      <c r="F88" s="10" t="s">
        <v>27</v>
      </c>
      <c r="G88" s="10" t="s">
        <v>28</v>
      </c>
      <c r="H88" s="30" t="s">
        <v>181</v>
      </c>
      <c r="I88" s="30" t="s">
        <v>640</v>
      </c>
      <c r="J88" s="30" t="s">
        <v>641</v>
      </c>
      <c r="K88" s="30" t="s">
        <v>635</v>
      </c>
      <c r="L88" s="30" t="s">
        <v>636</v>
      </c>
      <c r="M88" s="30" t="s">
        <v>34</v>
      </c>
      <c r="N88" s="30" t="s">
        <v>271</v>
      </c>
      <c r="O88" s="30" t="s">
        <v>126</v>
      </c>
      <c r="P88" s="30" t="s">
        <v>637</v>
      </c>
    </row>
    <row r="89" spans="1:16" ht="30" x14ac:dyDescent="0.25">
      <c r="C89" s="20" t="s">
        <v>4</v>
      </c>
      <c r="D89" s="29" t="s">
        <v>642</v>
      </c>
      <c r="E89" s="10" t="s">
        <v>643</v>
      </c>
      <c r="F89" s="10" t="s">
        <v>27</v>
      </c>
      <c r="G89" s="10" t="s">
        <v>28</v>
      </c>
      <c r="H89" s="30" t="s">
        <v>181</v>
      </c>
      <c r="I89" s="30" t="s">
        <v>644</v>
      </c>
      <c r="J89" s="30" t="s">
        <v>645</v>
      </c>
      <c r="K89" s="30" t="s">
        <v>635</v>
      </c>
      <c r="L89" s="30" t="s">
        <v>636</v>
      </c>
      <c r="M89" s="30" t="s">
        <v>34</v>
      </c>
      <c r="N89" s="30" t="s">
        <v>271</v>
      </c>
      <c r="O89" s="30" t="s">
        <v>126</v>
      </c>
      <c r="P89" s="30" t="s">
        <v>637</v>
      </c>
    </row>
    <row r="90" spans="1:16" ht="30" x14ac:dyDescent="0.25">
      <c r="C90" s="20" t="s">
        <v>4</v>
      </c>
      <c r="D90" s="29" t="s">
        <v>646</v>
      </c>
      <c r="E90" s="10" t="s">
        <v>647</v>
      </c>
      <c r="F90" s="10" t="s">
        <v>27</v>
      </c>
      <c r="G90" s="10" t="s">
        <v>28</v>
      </c>
      <c r="H90" s="30" t="s">
        <v>181</v>
      </c>
      <c r="I90" s="30" t="s">
        <v>648</v>
      </c>
      <c r="J90" s="30" t="s">
        <v>649</v>
      </c>
      <c r="K90" s="30" t="s">
        <v>650</v>
      </c>
      <c r="L90" s="30" t="s">
        <v>651</v>
      </c>
      <c r="M90" s="30" t="s">
        <v>34</v>
      </c>
      <c r="N90" s="30" t="s">
        <v>271</v>
      </c>
      <c r="O90" s="30" t="s">
        <v>126</v>
      </c>
      <c r="P90" s="30" t="s">
        <v>637</v>
      </c>
    </row>
    <row r="91" spans="1:16" ht="30" x14ac:dyDescent="0.25">
      <c r="C91" s="20" t="s">
        <v>4</v>
      </c>
      <c r="D91" s="29" t="s">
        <v>652</v>
      </c>
      <c r="E91" s="10" t="s">
        <v>653</v>
      </c>
      <c r="F91" s="10" t="s">
        <v>27</v>
      </c>
      <c r="G91" s="10" t="s">
        <v>28</v>
      </c>
      <c r="H91" s="30" t="s">
        <v>181</v>
      </c>
      <c r="I91" s="30" t="s">
        <v>654</v>
      </c>
      <c r="J91" s="30" t="s">
        <v>655</v>
      </c>
      <c r="K91" s="30" t="s">
        <v>635</v>
      </c>
      <c r="L91" s="30" t="s">
        <v>636</v>
      </c>
      <c r="M91" s="30" t="s">
        <v>34</v>
      </c>
      <c r="N91" s="30" t="s">
        <v>271</v>
      </c>
      <c r="O91" s="30" t="s">
        <v>126</v>
      </c>
      <c r="P91" s="30" t="s">
        <v>656</v>
      </c>
    </row>
    <row r="92" spans="1:16" ht="30" x14ac:dyDescent="0.25">
      <c r="C92" s="20" t="s">
        <v>4</v>
      </c>
      <c r="D92" s="29" t="s">
        <v>657</v>
      </c>
      <c r="E92" s="10" t="s">
        <v>658</v>
      </c>
      <c r="F92" s="10" t="s">
        <v>27</v>
      </c>
      <c r="G92" s="10" t="s">
        <v>28</v>
      </c>
      <c r="H92" s="30" t="s">
        <v>181</v>
      </c>
      <c r="I92" s="30" t="s">
        <v>659</v>
      </c>
      <c r="J92" s="30" t="s">
        <v>660</v>
      </c>
      <c r="K92" s="30" t="s">
        <v>635</v>
      </c>
      <c r="L92" s="30" t="s">
        <v>636</v>
      </c>
      <c r="M92" s="30" t="s">
        <v>34</v>
      </c>
      <c r="N92" s="30" t="s">
        <v>271</v>
      </c>
      <c r="O92" s="30" t="s">
        <v>126</v>
      </c>
      <c r="P92" s="30" t="s">
        <v>637</v>
      </c>
    </row>
    <row r="93" spans="1:16" ht="30" x14ac:dyDescent="0.25">
      <c r="C93" s="20" t="s">
        <v>4</v>
      </c>
      <c r="D93" s="29" t="s">
        <v>661</v>
      </c>
      <c r="E93" s="10" t="s">
        <v>662</v>
      </c>
      <c r="F93" s="10" t="s">
        <v>27</v>
      </c>
      <c r="G93" s="10" t="s">
        <v>28</v>
      </c>
      <c r="H93" s="30" t="s">
        <v>181</v>
      </c>
      <c r="I93" s="30" t="s">
        <v>663</v>
      </c>
      <c r="J93" s="30" t="s">
        <v>664</v>
      </c>
      <c r="K93" s="30" t="s">
        <v>635</v>
      </c>
      <c r="L93" s="30" t="s">
        <v>636</v>
      </c>
      <c r="M93" s="30" t="s">
        <v>34</v>
      </c>
      <c r="N93" s="30" t="s">
        <v>271</v>
      </c>
      <c r="O93" s="30" t="s">
        <v>126</v>
      </c>
      <c r="P93" s="30" t="s">
        <v>637</v>
      </c>
    </row>
    <row r="94" spans="1:16" ht="30" x14ac:dyDescent="0.25">
      <c r="C94" s="20" t="s">
        <v>3</v>
      </c>
      <c r="D94" s="29" t="s">
        <v>665</v>
      </c>
      <c r="E94" s="10" t="s">
        <v>666</v>
      </c>
      <c r="F94" s="10" t="s">
        <v>59</v>
      </c>
      <c r="G94" s="10" t="s">
        <v>68</v>
      </c>
      <c r="H94" s="30" t="s">
        <v>181</v>
      </c>
      <c r="I94" s="30" t="s">
        <v>667</v>
      </c>
      <c r="J94" s="30" t="s">
        <v>668</v>
      </c>
      <c r="K94" s="30" t="s">
        <v>669</v>
      </c>
      <c r="L94" s="30" t="s">
        <v>670</v>
      </c>
      <c r="M94" s="30" t="s">
        <v>45</v>
      </c>
      <c r="N94" s="30" t="s">
        <v>671</v>
      </c>
      <c r="O94" s="30" t="s">
        <v>45</v>
      </c>
      <c r="P94" s="30" t="s">
        <v>672</v>
      </c>
    </row>
    <row r="95" spans="1:16" ht="30" x14ac:dyDescent="0.25">
      <c r="C95" s="21"/>
      <c r="D95" s="29" t="s">
        <v>673</v>
      </c>
      <c r="E95" s="10" t="s">
        <v>674</v>
      </c>
      <c r="F95" s="18" t="s">
        <v>175</v>
      </c>
      <c r="G95" s="18" t="s">
        <v>91</v>
      </c>
      <c r="H95" s="30" t="s">
        <v>49</v>
      </c>
      <c r="I95" s="30" t="s">
        <v>675</v>
      </c>
      <c r="J95" s="30" t="s">
        <v>676</v>
      </c>
      <c r="K95" s="30" t="s">
        <v>677</v>
      </c>
      <c r="L95" s="30" t="s">
        <v>678</v>
      </c>
      <c r="M95" s="30" t="s">
        <v>503</v>
      </c>
      <c r="N95" s="30" t="s">
        <v>271</v>
      </c>
      <c r="O95" s="30" t="s">
        <v>140</v>
      </c>
      <c r="P95" s="30" t="s">
        <v>679</v>
      </c>
    </row>
    <row r="96" spans="1:16" ht="30" x14ac:dyDescent="0.25">
      <c r="C96" s="21"/>
      <c r="D96" s="29" t="s">
        <v>680</v>
      </c>
      <c r="E96" s="10" t="s">
        <v>681</v>
      </c>
      <c r="F96" s="18" t="s">
        <v>175</v>
      </c>
      <c r="G96" s="18" t="s">
        <v>91</v>
      </c>
      <c r="H96" s="30" t="s">
        <v>49</v>
      </c>
      <c r="I96" s="30" t="s">
        <v>682</v>
      </c>
      <c r="J96" s="30" t="s">
        <v>683</v>
      </c>
      <c r="K96" s="30" t="s">
        <v>684</v>
      </c>
      <c r="L96" s="30" t="s">
        <v>685</v>
      </c>
      <c r="M96" s="30" t="s">
        <v>686</v>
      </c>
      <c r="N96" s="30" t="s">
        <v>687</v>
      </c>
      <c r="O96" s="30" t="s">
        <v>140</v>
      </c>
      <c r="P96" s="30" t="s">
        <v>688</v>
      </c>
    </row>
    <row r="97" spans="3:16" ht="30" x14ac:dyDescent="0.25">
      <c r="C97" s="21"/>
      <c r="D97" s="29" t="s">
        <v>689</v>
      </c>
      <c r="E97" s="10" t="s">
        <v>690</v>
      </c>
      <c r="F97" s="18" t="s">
        <v>175</v>
      </c>
      <c r="G97" s="18" t="s">
        <v>91</v>
      </c>
      <c r="H97" s="30" t="s">
        <v>181</v>
      </c>
      <c r="I97" s="30" t="s">
        <v>691</v>
      </c>
      <c r="J97" s="30" t="s">
        <v>692</v>
      </c>
      <c r="K97" s="30" t="s">
        <v>693</v>
      </c>
      <c r="L97" s="30" t="s">
        <v>694</v>
      </c>
      <c r="M97" s="30" t="s">
        <v>695</v>
      </c>
      <c r="N97" s="30" t="s">
        <v>271</v>
      </c>
      <c r="O97" s="30" t="s">
        <v>140</v>
      </c>
      <c r="P97" s="30" t="s">
        <v>679</v>
      </c>
    </row>
    <row r="98" spans="3:16" ht="30" x14ac:dyDescent="0.25">
      <c r="C98" s="21"/>
      <c r="D98" s="29" t="s">
        <v>696</v>
      </c>
      <c r="E98" s="10" t="s">
        <v>697</v>
      </c>
      <c r="F98" s="18" t="s">
        <v>175</v>
      </c>
      <c r="G98" s="18" t="s">
        <v>91</v>
      </c>
      <c r="H98" s="30" t="s">
        <v>49</v>
      </c>
      <c r="I98" s="30" t="s">
        <v>698</v>
      </c>
      <c r="J98" s="30" t="s">
        <v>699</v>
      </c>
      <c r="K98" s="30" t="s">
        <v>693</v>
      </c>
      <c r="L98" s="30" t="s">
        <v>694</v>
      </c>
      <c r="M98" s="30" t="s">
        <v>700</v>
      </c>
      <c r="N98" s="30" t="s">
        <v>271</v>
      </c>
      <c r="O98" s="30" t="s">
        <v>140</v>
      </c>
      <c r="P98" s="30" t="s">
        <v>679</v>
      </c>
    </row>
    <row r="99" spans="3:16" x14ac:dyDescent="0.25">
      <c r="C99" s="20" t="s">
        <v>3</v>
      </c>
      <c r="D99" s="29" t="s">
        <v>701</v>
      </c>
      <c r="E99" s="10" t="s">
        <v>702</v>
      </c>
      <c r="F99" s="10" t="s">
        <v>48</v>
      </c>
      <c r="G99" s="10" t="s">
        <v>48</v>
      </c>
      <c r="H99" s="30" t="s">
        <v>49</v>
      </c>
      <c r="I99" s="30" t="s">
        <v>703</v>
      </c>
      <c r="J99" s="30" t="s">
        <v>704</v>
      </c>
      <c r="K99" s="30" t="s">
        <v>705</v>
      </c>
      <c r="L99" s="30" t="s">
        <v>706</v>
      </c>
      <c r="M99" s="30" t="s">
        <v>296</v>
      </c>
      <c r="N99" s="30" t="s">
        <v>481</v>
      </c>
      <c r="O99" s="30" t="s">
        <v>45</v>
      </c>
      <c r="P99" s="30" t="s">
        <v>427</v>
      </c>
    </row>
    <row r="100" spans="3:16" ht="30" x14ac:dyDescent="0.25">
      <c r="C100" s="21"/>
      <c r="D100" s="29" t="s">
        <v>707</v>
      </c>
      <c r="E100" s="10" t="s">
        <v>708</v>
      </c>
      <c r="F100" s="18" t="s">
        <v>90</v>
      </c>
      <c r="G100" s="18" t="s">
        <v>91</v>
      </c>
      <c r="H100" s="30" t="s">
        <v>181</v>
      </c>
      <c r="I100" s="30" t="s">
        <v>709</v>
      </c>
      <c r="J100" s="30" t="s">
        <v>710</v>
      </c>
      <c r="K100" s="30" t="s">
        <v>711</v>
      </c>
      <c r="L100" s="30" t="s">
        <v>712</v>
      </c>
      <c r="M100" s="30" t="s">
        <v>713</v>
      </c>
      <c r="N100" s="30" t="s">
        <v>271</v>
      </c>
      <c r="O100" s="30" t="s">
        <v>384</v>
      </c>
      <c r="P100" s="30" t="s">
        <v>714</v>
      </c>
    </row>
    <row r="101" spans="3:16" ht="30" x14ac:dyDescent="0.25">
      <c r="C101" s="21"/>
      <c r="D101" s="29" t="s">
        <v>715</v>
      </c>
      <c r="E101" s="10" t="s">
        <v>716</v>
      </c>
      <c r="F101" s="18" t="s">
        <v>90</v>
      </c>
      <c r="G101" s="18" t="s">
        <v>91</v>
      </c>
      <c r="H101" s="30" t="s">
        <v>181</v>
      </c>
      <c r="I101" s="30" t="s">
        <v>717</v>
      </c>
      <c r="J101" s="30" t="s">
        <v>718</v>
      </c>
      <c r="K101" s="30" t="s">
        <v>719</v>
      </c>
      <c r="L101" s="30" t="s">
        <v>720</v>
      </c>
      <c r="M101" s="30" t="s">
        <v>713</v>
      </c>
      <c r="N101" s="30" t="s">
        <v>271</v>
      </c>
      <c r="O101" s="30" t="s">
        <v>384</v>
      </c>
      <c r="P101" s="30" t="s">
        <v>714</v>
      </c>
    </row>
    <row r="102" spans="3:16" ht="30" x14ac:dyDescent="0.25">
      <c r="C102" s="20" t="s">
        <v>3</v>
      </c>
      <c r="D102" s="29" t="s">
        <v>721</v>
      </c>
      <c r="E102" s="10" t="s">
        <v>722</v>
      </c>
      <c r="F102" s="10" t="s">
        <v>48</v>
      </c>
      <c r="G102" s="10" t="s">
        <v>48</v>
      </c>
      <c r="H102" s="30" t="s">
        <v>49</v>
      </c>
      <c r="I102" s="30" t="s">
        <v>723</v>
      </c>
      <c r="J102" s="30" t="s">
        <v>724</v>
      </c>
      <c r="K102" s="30" t="s">
        <v>725</v>
      </c>
      <c r="L102" s="30" t="s">
        <v>726</v>
      </c>
      <c r="M102" s="30" t="s">
        <v>54</v>
      </c>
      <c r="N102" s="30" t="s">
        <v>55</v>
      </c>
      <c r="O102" s="30" t="s">
        <v>36</v>
      </c>
      <c r="P102" s="30" t="s">
        <v>56</v>
      </c>
    </row>
    <row r="103" spans="3:16" ht="30" x14ac:dyDescent="0.25">
      <c r="C103" s="20" t="s">
        <v>3</v>
      </c>
      <c r="D103" s="29" t="s">
        <v>727</v>
      </c>
      <c r="E103" s="10" t="s">
        <v>728</v>
      </c>
      <c r="F103" s="10" t="s">
        <v>59</v>
      </c>
      <c r="G103" s="10" t="s">
        <v>68</v>
      </c>
      <c r="H103" s="30" t="s">
        <v>49</v>
      </c>
      <c r="I103" s="30" t="s">
        <v>729</v>
      </c>
      <c r="J103" s="30" t="s">
        <v>730</v>
      </c>
      <c r="K103" s="30" t="s">
        <v>731</v>
      </c>
      <c r="L103" s="30" t="s">
        <v>732</v>
      </c>
      <c r="M103" s="30" t="s">
        <v>733</v>
      </c>
      <c r="N103" s="30" t="s">
        <v>55</v>
      </c>
      <c r="O103" s="30" t="s">
        <v>140</v>
      </c>
      <c r="P103" s="30" t="s">
        <v>56</v>
      </c>
    </row>
    <row r="104" spans="3:16" ht="30" x14ac:dyDescent="0.25">
      <c r="C104" s="21"/>
      <c r="D104" s="29" t="s">
        <v>734</v>
      </c>
      <c r="E104" s="10" t="s">
        <v>735</v>
      </c>
      <c r="F104" s="18" t="s">
        <v>90</v>
      </c>
      <c r="G104" s="18" t="s">
        <v>91</v>
      </c>
      <c r="H104" s="30" t="s">
        <v>49</v>
      </c>
      <c r="I104" s="30" t="s">
        <v>736</v>
      </c>
      <c r="J104" s="30" t="s">
        <v>737</v>
      </c>
      <c r="K104" s="30" t="s">
        <v>738</v>
      </c>
      <c r="L104" s="30" t="s">
        <v>739</v>
      </c>
      <c r="M104" s="30" t="s">
        <v>322</v>
      </c>
      <c r="N104" s="30" t="s">
        <v>271</v>
      </c>
      <c r="O104" s="30" t="s">
        <v>298</v>
      </c>
      <c r="P104" s="30" t="s">
        <v>740</v>
      </c>
    </row>
    <row r="105" spans="3:16" ht="30" x14ac:dyDescent="0.25">
      <c r="C105" s="21"/>
      <c r="D105" s="29" t="s">
        <v>741</v>
      </c>
      <c r="E105" s="10" t="s">
        <v>742</v>
      </c>
      <c r="F105" s="18" t="s">
        <v>90</v>
      </c>
      <c r="G105" s="18" t="s">
        <v>91</v>
      </c>
      <c r="H105" s="30" t="s">
        <v>49</v>
      </c>
      <c r="I105" s="30" t="s">
        <v>743</v>
      </c>
      <c r="J105" s="30" t="s">
        <v>744</v>
      </c>
      <c r="K105" s="30" t="s">
        <v>745</v>
      </c>
      <c r="L105" s="30" t="s">
        <v>746</v>
      </c>
      <c r="M105" s="30" t="s">
        <v>747</v>
      </c>
      <c r="N105" s="30" t="s">
        <v>271</v>
      </c>
      <c r="O105" s="30" t="s">
        <v>298</v>
      </c>
      <c r="P105" s="30" t="s">
        <v>740</v>
      </c>
    </row>
    <row r="106" spans="3:16" ht="30" x14ac:dyDescent="0.25">
      <c r="C106" s="21"/>
      <c r="D106" s="29" t="s">
        <v>748</v>
      </c>
      <c r="E106" s="10" t="s">
        <v>749</v>
      </c>
      <c r="F106" s="18" t="s">
        <v>90</v>
      </c>
      <c r="G106" s="18" t="s">
        <v>91</v>
      </c>
      <c r="H106" s="30" t="s">
        <v>49</v>
      </c>
      <c r="I106" s="30" t="s">
        <v>750</v>
      </c>
      <c r="J106" s="30" t="s">
        <v>751</v>
      </c>
      <c r="K106" s="30" t="s">
        <v>752</v>
      </c>
      <c r="L106" s="30" t="s">
        <v>433</v>
      </c>
      <c r="M106" s="30" t="s">
        <v>434</v>
      </c>
      <c r="N106" s="30" t="s">
        <v>435</v>
      </c>
      <c r="O106" s="30" t="s">
        <v>36</v>
      </c>
      <c r="P106" s="30" t="s">
        <v>273</v>
      </c>
    </row>
    <row r="107" spans="3:16" ht="30" x14ac:dyDescent="0.25">
      <c r="C107" s="21"/>
      <c r="D107" s="29" t="s">
        <v>753</v>
      </c>
      <c r="E107" s="10" t="s">
        <v>754</v>
      </c>
      <c r="F107" s="18" t="s">
        <v>90</v>
      </c>
      <c r="G107" s="18" t="s">
        <v>91</v>
      </c>
      <c r="H107" s="30" t="s">
        <v>49</v>
      </c>
      <c r="I107" s="30" t="s">
        <v>755</v>
      </c>
      <c r="J107" s="30" t="s">
        <v>756</v>
      </c>
      <c r="K107" s="30" t="s">
        <v>757</v>
      </c>
      <c r="L107" s="30" t="s">
        <v>433</v>
      </c>
      <c r="M107" s="30" t="s">
        <v>434</v>
      </c>
      <c r="N107" s="30" t="s">
        <v>435</v>
      </c>
      <c r="O107" s="30" t="s">
        <v>36</v>
      </c>
      <c r="P107" s="30" t="s">
        <v>273</v>
      </c>
    </row>
    <row r="108" spans="3:16" ht="30" x14ac:dyDescent="0.25">
      <c r="C108" s="20" t="s">
        <v>4</v>
      </c>
      <c r="D108" s="29" t="s">
        <v>758</v>
      </c>
      <c r="E108" s="10" t="s">
        <v>759</v>
      </c>
      <c r="F108" s="10" t="s">
        <v>27</v>
      </c>
      <c r="G108" s="10" t="s">
        <v>28</v>
      </c>
      <c r="H108" s="30" t="s">
        <v>760</v>
      </c>
      <c r="I108" s="30" t="s">
        <v>761</v>
      </c>
      <c r="J108" s="30" t="s">
        <v>762</v>
      </c>
      <c r="K108" s="30" t="s">
        <v>763</v>
      </c>
      <c r="L108" s="30" t="s">
        <v>764</v>
      </c>
      <c r="M108" s="30" t="s">
        <v>765</v>
      </c>
      <c r="N108" s="30" t="s">
        <v>247</v>
      </c>
      <c r="O108" s="30" t="s">
        <v>766</v>
      </c>
      <c r="P108" s="30" t="s">
        <v>767</v>
      </c>
    </row>
    <row r="109" spans="3:16" ht="30" x14ac:dyDescent="0.25">
      <c r="C109" s="20" t="s">
        <v>3</v>
      </c>
      <c r="D109" s="29" t="s">
        <v>768</v>
      </c>
      <c r="E109" s="10" t="s">
        <v>769</v>
      </c>
      <c r="F109" s="10" t="s">
        <v>59</v>
      </c>
      <c r="G109" s="10" t="s">
        <v>68</v>
      </c>
      <c r="H109" s="30" t="s">
        <v>49</v>
      </c>
      <c r="I109" s="30" t="s">
        <v>770</v>
      </c>
      <c r="J109" s="30" t="s">
        <v>771</v>
      </c>
      <c r="K109" s="30" t="s">
        <v>772</v>
      </c>
      <c r="L109" s="30" t="s">
        <v>773</v>
      </c>
      <c r="M109" s="30" t="s">
        <v>296</v>
      </c>
      <c r="N109" s="30" t="s">
        <v>55</v>
      </c>
      <c r="O109" s="30" t="s">
        <v>36</v>
      </c>
      <c r="P109" s="30" t="s">
        <v>774</v>
      </c>
    </row>
    <row r="110" spans="3:16" ht="30" x14ac:dyDescent="0.25">
      <c r="C110" s="20" t="s">
        <v>3</v>
      </c>
      <c r="D110" s="29" t="s">
        <v>775</v>
      </c>
      <c r="E110" s="10" t="s">
        <v>776</v>
      </c>
      <c r="F110" s="10" t="s">
        <v>59</v>
      </c>
      <c r="G110" s="10" t="s">
        <v>68</v>
      </c>
      <c r="H110" s="30" t="s">
        <v>49</v>
      </c>
      <c r="I110" s="30" t="s">
        <v>777</v>
      </c>
      <c r="J110" s="30" t="s">
        <v>778</v>
      </c>
      <c r="K110" s="30" t="s">
        <v>779</v>
      </c>
      <c r="L110" s="30" t="s">
        <v>780</v>
      </c>
      <c r="M110" s="30" t="s">
        <v>296</v>
      </c>
      <c r="N110" s="30" t="s">
        <v>55</v>
      </c>
      <c r="O110" s="30" t="s">
        <v>36</v>
      </c>
      <c r="P110" s="30" t="s">
        <v>774</v>
      </c>
    </row>
    <row r="111" spans="3:16" ht="30" x14ac:dyDescent="0.25">
      <c r="C111" s="20" t="s">
        <v>4</v>
      </c>
      <c r="D111" s="29" t="s">
        <v>781</v>
      </c>
      <c r="E111" s="10" t="s">
        <v>782</v>
      </c>
      <c r="F111" s="10" t="s">
        <v>59</v>
      </c>
      <c r="G111" s="10" t="s">
        <v>68</v>
      </c>
      <c r="H111" s="30" t="s">
        <v>49</v>
      </c>
      <c r="I111" s="30" t="s">
        <v>783</v>
      </c>
      <c r="J111" s="30" t="s">
        <v>784</v>
      </c>
      <c r="K111" s="30" t="s">
        <v>785</v>
      </c>
      <c r="L111" s="30" t="s">
        <v>780</v>
      </c>
      <c r="M111" s="30" t="s">
        <v>296</v>
      </c>
      <c r="N111" s="30" t="s">
        <v>55</v>
      </c>
      <c r="O111" s="30" t="s">
        <v>36</v>
      </c>
      <c r="P111" s="30" t="s">
        <v>774</v>
      </c>
    </row>
    <row r="112" spans="3:16" ht="30" x14ac:dyDescent="0.25">
      <c r="C112" s="20" t="s">
        <v>4</v>
      </c>
      <c r="D112" s="29" t="s">
        <v>786</v>
      </c>
      <c r="E112" s="10" t="s">
        <v>787</v>
      </c>
      <c r="F112" s="10" t="s">
        <v>59</v>
      </c>
      <c r="G112" s="10" t="s">
        <v>68</v>
      </c>
      <c r="H112" s="30" t="s">
        <v>49</v>
      </c>
      <c r="I112" s="30" t="s">
        <v>788</v>
      </c>
      <c r="J112" s="30" t="s">
        <v>789</v>
      </c>
      <c r="K112" s="30" t="s">
        <v>785</v>
      </c>
      <c r="L112" s="30" t="s">
        <v>790</v>
      </c>
      <c r="M112" s="30" t="s">
        <v>296</v>
      </c>
      <c r="N112" s="30" t="s">
        <v>55</v>
      </c>
      <c r="O112" s="30" t="s">
        <v>36</v>
      </c>
      <c r="P112" s="30" t="s">
        <v>774</v>
      </c>
    </row>
    <row r="113" spans="3:16" ht="30" x14ac:dyDescent="0.25">
      <c r="C113" s="21"/>
      <c r="D113" s="29" t="s">
        <v>791</v>
      </c>
      <c r="E113" s="10" t="s">
        <v>792</v>
      </c>
      <c r="F113" s="18" t="s">
        <v>152</v>
      </c>
      <c r="G113" s="18" t="s">
        <v>91</v>
      </c>
      <c r="H113" s="30" t="s">
        <v>49</v>
      </c>
      <c r="I113" s="30" t="s">
        <v>793</v>
      </c>
      <c r="J113" s="30" t="s">
        <v>794</v>
      </c>
      <c r="K113" s="30" t="s">
        <v>795</v>
      </c>
      <c r="L113" s="30" t="s">
        <v>108</v>
      </c>
      <c r="M113" s="30" t="s">
        <v>45</v>
      </c>
      <c r="N113" s="30" t="s">
        <v>281</v>
      </c>
      <c r="O113" s="30" t="s">
        <v>140</v>
      </c>
      <c r="P113" s="30" t="s">
        <v>796</v>
      </c>
    </row>
    <row r="114" spans="3:16" ht="30" x14ac:dyDescent="0.25">
      <c r="C114" s="21"/>
      <c r="D114" s="29" t="s">
        <v>797</v>
      </c>
      <c r="E114" s="10" t="s">
        <v>798</v>
      </c>
      <c r="F114" s="18" t="s">
        <v>152</v>
      </c>
      <c r="G114" s="18" t="s">
        <v>91</v>
      </c>
      <c r="H114" s="30" t="s">
        <v>49</v>
      </c>
      <c r="I114" s="30" t="s">
        <v>799</v>
      </c>
      <c r="J114" s="30" t="s">
        <v>800</v>
      </c>
      <c r="K114" s="30" t="s">
        <v>801</v>
      </c>
      <c r="L114" s="30" t="s">
        <v>108</v>
      </c>
      <c r="M114" s="30" t="s">
        <v>45</v>
      </c>
      <c r="N114" s="30" t="s">
        <v>281</v>
      </c>
      <c r="O114" s="30" t="s">
        <v>140</v>
      </c>
      <c r="P114" s="30" t="s">
        <v>802</v>
      </c>
    </row>
    <row r="115" spans="3:16" ht="30" x14ac:dyDescent="0.25">
      <c r="C115" s="21"/>
      <c r="D115" s="29" t="s">
        <v>803</v>
      </c>
      <c r="E115" s="10" t="s">
        <v>804</v>
      </c>
      <c r="F115" s="18" t="s">
        <v>152</v>
      </c>
      <c r="G115" s="18" t="s">
        <v>91</v>
      </c>
      <c r="H115" s="30" t="s">
        <v>49</v>
      </c>
      <c r="I115" s="30" t="s">
        <v>805</v>
      </c>
      <c r="J115" s="30" t="s">
        <v>806</v>
      </c>
      <c r="K115" s="30" t="s">
        <v>807</v>
      </c>
      <c r="L115" s="30" t="s">
        <v>108</v>
      </c>
      <c r="M115" s="30" t="s">
        <v>45</v>
      </c>
      <c r="N115" s="30" t="s">
        <v>281</v>
      </c>
      <c r="O115" s="30" t="s">
        <v>140</v>
      </c>
      <c r="P115" s="30" t="s">
        <v>808</v>
      </c>
    </row>
    <row r="116" spans="3:16" ht="45" x14ac:dyDescent="0.25">
      <c r="C116" s="21"/>
      <c r="D116" s="29" t="s">
        <v>809</v>
      </c>
      <c r="E116" s="10" t="s">
        <v>810</v>
      </c>
      <c r="F116" s="18" t="s">
        <v>152</v>
      </c>
      <c r="G116" s="18" t="s">
        <v>91</v>
      </c>
      <c r="H116" s="30" t="s">
        <v>49</v>
      </c>
      <c r="I116" s="30" t="s">
        <v>811</v>
      </c>
      <c r="J116" s="30" t="s">
        <v>812</v>
      </c>
      <c r="K116" s="30" t="s">
        <v>813</v>
      </c>
      <c r="L116" s="30" t="s">
        <v>814</v>
      </c>
      <c r="M116" s="30" t="s">
        <v>45</v>
      </c>
      <c r="N116" s="30" t="s">
        <v>281</v>
      </c>
      <c r="O116" s="30" t="s">
        <v>140</v>
      </c>
      <c r="P116" s="30" t="s">
        <v>808</v>
      </c>
    </row>
    <row r="117" spans="3:16" ht="30" x14ac:dyDescent="0.25">
      <c r="C117" s="20" t="s">
        <v>3</v>
      </c>
      <c r="D117" s="29" t="s">
        <v>815</v>
      </c>
      <c r="E117" s="10" t="s">
        <v>816</v>
      </c>
      <c r="F117" s="10" t="s">
        <v>59</v>
      </c>
      <c r="G117" s="10" t="s">
        <v>68</v>
      </c>
      <c r="H117" s="30" t="s">
        <v>49</v>
      </c>
      <c r="I117" s="30" t="s">
        <v>817</v>
      </c>
      <c r="J117" s="30" t="s">
        <v>818</v>
      </c>
      <c r="K117" s="30" t="s">
        <v>819</v>
      </c>
      <c r="L117" s="30" t="s">
        <v>780</v>
      </c>
      <c r="M117" s="30" t="s">
        <v>296</v>
      </c>
      <c r="N117" s="30" t="s">
        <v>55</v>
      </c>
      <c r="O117" s="30" t="s">
        <v>36</v>
      </c>
      <c r="P117" s="30" t="s">
        <v>774</v>
      </c>
    </row>
    <row r="118" spans="3:16" ht="30" x14ac:dyDescent="0.25">
      <c r="C118" s="21"/>
      <c r="D118" s="29" t="s">
        <v>820</v>
      </c>
      <c r="E118" s="10" t="s">
        <v>821</v>
      </c>
      <c r="F118" s="18" t="s">
        <v>152</v>
      </c>
      <c r="G118" s="18" t="s">
        <v>91</v>
      </c>
      <c r="H118" s="30" t="s">
        <v>49</v>
      </c>
      <c r="I118" s="30" t="s">
        <v>822</v>
      </c>
      <c r="J118" s="30" t="s">
        <v>823</v>
      </c>
      <c r="K118" s="30" t="s">
        <v>824</v>
      </c>
      <c r="L118" s="30" t="s">
        <v>825</v>
      </c>
      <c r="M118" s="30" t="s">
        <v>552</v>
      </c>
      <c r="N118" s="30" t="s">
        <v>281</v>
      </c>
      <c r="O118" s="30" t="s">
        <v>140</v>
      </c>
      <c r="P118" s="30" t="s">
        <v>808</v>
      </c>
    </row>
    <row r="119" spans="3:16" ht="30" x14ac:dyDescent="0.25">
      <c r="C119" s="21"/>
      <c r="D119" s="29" t="s">
        <v>826</v>
      </c>
      <c r="E119" s="10" t="s">
        <v>827</v>
      </c>
      <c r="F119" s="18" t="s">
        <v>152</v>
      </c>
      <c r="G119" s="18" t="s">
        <v>91</v>
      </c>
      <c r="H119" s="30" t="s">
        <v>49</v>
      </c>
      <c r="I119" s="30" t="s">
        <v>828</v>
      </c>
      <c r="J119" s="30" t="s">
        <v>829</v>
      </c>
      <c r="K119" s="30" t="s">
        <v>830</v>
      </c>
      <c r="L119" s="30" t="s">
        <v>342</v>
      </c>
      <c r="M119" s="30" t="s">
        <v>552</v>
      </c>
      <c r="N119" s="30" t="s">
        <v>281</v>
      </c>
      <c r="O119" s="30" t="s">
        <v>140</v>
      </c>
      <c r="P119" s="30" t="s">
        <v>808</v>
      </c>
    </row>
    <row r="120" spans="3:16" ht="30" x14ac:dyDescent="0.25">
      <c r="C120" s="20" t="s">
        <v>4</v>
      </c>
      <c r="D120" s="29" t="s">
        <v>831</v>
      </c>
      <c r="E120" s="10" t="s">
        <v>832</v>
      </c>
      <c r="F120" s="10" t="s">
        <v>27</v>
      </c>
      <c r="G120" s="10" t="s">
        <v>28</v>
      </c>
      <c r="H120" s="30" t="s">
        <v>49</v>
      </c>
      <c r="I120" s="30" t="s">
        <v>833</v>
      </c>
      <c r="J120" s="30" t="s">
        <v>834</v>
      </c>
      <c r="K120" s="30" t="s">
        <v>367</v>
      </c>
      <c r="L120" s="30" t="s">
        <v>835</v>
      </c>
      <c r="M120" s="30" t="s">
        <v>836</v>
      </c>
      <c r="N120" s="30" t="s">
        <v>35</v>
      </c>
      <c r="O120" s="30" t="s">
        <v>837</v>
      </c>
      <c r="P120" s="30" t="s">
        <v>714</v>
      </c>
    </row>
    <row r="121" spans="3:16" ht="30" x14ac:dyDescent="0.25">
      <c r="C121" s="20" t="s">
        <v>3</v>
      </c>
      <c r="D121" s="29" t="s">
        <v>838</v>
      </c>
      <c r="E121" s="10" t="s">
        <v>839</v>
      </c>
      <c r="F121" s="10" t="s">
        <v>59</v>
      </c>
      <c r="G121" s="10" t="s">
        <v>68</v>
      </c>
      <c r="H121" s="30" t="s">
        <v>49</v>
      </c>
      <c r="I121" s="30" t="s">
        <v>840</v>
      </c>
      <c r="J121" s="30" t="s">
        <v>841</v>
      </c>
      <c r="K121" s="30" t="s">
        <v>842</v>
      </c>
      <c r="L121" s="30" t="s">
        <v>843</v>
      </c>
      <c r="M121" s="30" t="s">
        <v>296</v>
      </c>
      <c r="N121" s="30" t="s">
        <v>844</v>
      </c>
      <c r="O121" s="30" t="s">
        <v>845</v>
      </c>
      <c r="P121" s="30" t="s">
        <v>774</v>
      </c>
    </row>
    <row r="122" spans="3:16" ht="30" x14ac:dyDescent="0.25">
      <c r="C122" s="20" t="s">
        <v>3</v>
      </c>
      <c r="D122" s="29" t="s">
        <v>846</v>
      </c>
      <c r="E122" s="10" t="s">
        <v>847</v>
      </c>
      <c r="F122" s="10" t="s">
        <v>209</v>
      </c>
      <c r="G122" s="10" t="s">
        <v>60</v>
      </c>
      <c r="H122" s="30" t="s">
        <v>49</v>
      </c>
      <c r="I122" s="30" t="s">
        <v>848</v>
      </c>
      <c r="J122" s="30" t="s">
        <v>849</v>
      </c>
      <c r="K122" s="30" t="s">
        <v>850</v>
      </c>
      <c r="L122" s="30" t="s">
        <v>851</v>
      </c>
      <c r="M122" s="30" t="s">
        <v>45</v>
      </c>
      <c r="N122" s="30" t="s">
        <v>35</v>
      </c>
      <c r="O122" s="30" t="s">
        <v>140</v>
      </c>
      <c r="P122" s="30" t="s">
        <v>714</v>
      </c>
    </row>
    <row r="123" spans="3:16" ht="30" x14ac:dyDescent="0.25">
      <c r="C123" s="20" t="s">
        <v>3</v>
      </c>
      <c r="D123" s="29" t="s">
        <v>852</v>
      </c>
      <c r="E123" s="10" t="s">
        <v>853</v>
      </c>
      <c r="F123" s="10" t="s">
        <v>48</v>
      </c>
      <c r="G123" s="10" t="s">
        <v>48</v>
      </c>
      <c r="H123" s="30" t="s">
        <v>49</v>
      </c>
      <c r="I123" s="30" t="s">
        <v>854</v>
      </c>
      <c r="J123" s="30" t="s">
        <v>855</v>
      </c>
      <c r="K123" s="30" t="s">
        <v>856</v>
      </c>
      <c r="L123" s="30" t="s">
        <v>857</v>
      </c>
      <c r="M123" s="30" t="s">
        <v>858</v>
      </c>
      <c r="N123" s="30" t="s">
        <v>271</v>
      </c>
      <c r="O123" s="30" t="s">
        <v>384</v>
      </c>
      <c r="P123" s="30" t="s">
        <v>273</v>
      </c>
    </row>
    <row r="124" spans="3:16" ht="30" x14ac:dyDescent="0.25">
      <c r="C124" s="20" t="s">
        <v>3</v>
      </c>
      <c r="D124" s="29" t="s">
        <v>859</v>
      </c>
      <c r="E124" s="10" t="s">
        <v>860</v>
      </c>
      <c r="F124" s="10" t="s">
        <v>60</v>
      </c>
      <c r="G124" s="10" t="s">
        <v>60</v>
      </c>
      <c r="H124" s="30" t="s">
        <v>760</v>
      </c>
      <c r="I124" s="30" t="s">
        <v>861</v>
      </c>
      <c r="J124" s="30" t="s">
        <v>862</v>
      </c>
      <c r="K124" s="30" t="s">
        <v>863</v>
      </c>
      <c r="L124" s="30" t="s">
        <v>864</v>
      </c>
      <c r="M124" s="30" t="s">
        <v>865</v>
      </c>
      <c r="N124" s="30" t="s">
        <v>866</v>
      </c>
      <c r="O124" s="30" t="s">
        <v>140</v>
      </c>
      <c r="P124" s="30" t="s">
        <v>867</v>
      </c>
    </row>
    <row r="125" spans="3:16" ht="30" x14ac:dyDescent="0.25">
      <c r="C125" s="20" t="s">
        <v>4</v>
      </c>
      <c r="D125" s="29" t="s">
        <v>868</v>
      </c>
      <c r="E125" s="10" t="s">
        <v>869</v>
      </c>
      <c r="F125" s="10" t="s">
        <v>60</v>
      </c>
      <c r="G125" s="10" t="s">
        <v>60</v>
      </c>
      <c r="H125" s="30" t="s">
        <v>49</v>
      </c>
      <c r="I125" s="30" t="s">
        <v>870</v>
      </c>
      <c r="J125" s="30" t="s">
        <v>871</v>
      </c>
      <c r="K125" s="30" t="s">
        <v>872</v>
      </c>
      <c r="L125" s="30" t="s">
        <v>873</v>
      </c>
      <c r="M125" s="30" t="s">
        <v>296</v>
      </c>
      <c r="N125" s="30" t="s">
        <v>44</v>
      </c>
      <c r="O125" s="30" t="s">
        <v>45</v>
      </c>
      <c r="P125" s="30" t="s">
        <v>874</v>
      </c>
    </row>
    <row r="126" spans="3:16" ht="30" x14ac:dyDescent="0.25">
      <c r="C126" s="20" t="s">
        <v>3</v>
      </c>
      <c r="D126" s="29" t="s">
        <v>875</v>
      </c>
      <c r="E126" s="10" t="s">
        <v>876</v>
      </c>
      <c r="F126" s="10" t="s">
        <v>60</v>
      </c>
      <c r="G126" s="10" t="s">
        <v>877</v>
      </c>
      <c r="H126" s="30" t="s">
        <v>49</v>
      </c>
      <c r="I126" s="30" t="s">
        <v>878</v>
      </c>
      <c r="J126" s="30" t="s">
        <v>879</v>
      </c>
      <c r="K126" s="30" t="s">
        <v>880</v>
      </c>
      <c r="L126" s="30" t="s">
        <v>881</v>
      </c>
      <c r="M126" s="30" t="s">
        <v>296</v>
      </c>
      <c r="N126" s="30" t="s">
        <v>455</v>
      </c>
      <c r="O126" s="30" t="s">
        <v>36</v>
      </c>
      <c r="P126" s="30" t="s">
        <v>56</v>
      </c>
    </row>
    <row r="127" spans="3:16" ht="30" x14ac:dyDescent="0.25">
      <c r="C127" s="20" t="s">
        <v>3</v>
      </c>
      <c r="D127" s="29" t="s">
        <v>882</v>
      </c>
      <c r="E127" s="10" t="s">
        <v>883</v>
      </c>
      <c r="F127" s="10" t="s">
        <v>60</v>
      </c>
      <c r="G127" s="10" t="s">
        <v>877</v>
      </c>
      <c r="H127" s="30" t="s">
        <v>49</v>
      </c>
      <c r="I127" s="30" t="s">
        <v>884</v>
      </c>
      <c r="J127" s="30" t="s">
        <v>885</v>
      </c>
      <c r="K127" s="30" t="s">
        <v>886</v>
      </c>
      <c r="L127" s="30" t="s">
        <v>887</v>
      </c>
      <c r="M127" s="30" t="s">
        <v>296</v>
      </c>
      <c r="N127" s="30" t="s">
        <v>455</v>
      </c>
      <c r="O127" s="30" t="s">
        <v>126</v>
      </c>
      <c r="P127" s="30" t="s">
        <v>56</v>
      </c>
    </row>
    <row r="128" spans="3:16" ht="30" x14ac:dyDescent="0.25">
      <c r="C128" s="20" t="s">
        <v>3</v>
      </c>
      <c r="D128" s="29" t="s">
        <v>888</v>
      </c>
      <c r="E128" s="10" t="s">
        <v>889</v>
      </c>
      <c r="F128" s="10" t="s">
        <v>60</v>
      </c>
      <c r="G128" s="10" t="s">
        <v>877</v>
      </c>
      <c r="H128" s="30" t="s">
        <v>49</v>
      </c>
      <c r="I128" s="30" t="s">
        <v>890</v>
      </c>
      <c r="J128" s="30" t="s">
        <v>891</v>
      </c>
      <c r="K128" s="30" t="s">
        <v>892</v>
      </c>
      <c r="L128" s="30" t="s">
        <v>108</v>
      </c>
      <c r="M128" s="30" t="s">
        <v>376</v>
      </c>
      <c r="N128" s="30" t="s">
        <v>247</v>
      </c>
      <c r="O128" s="30" t="s">
        <v>36</v>
      </c>
      <c r="P128" s="30" t="s">
        <v>56</v>
      </c>
    </row>
    <row r="129" spans="1:17" ht="30" x14ac:dyDescent="0.25">
      <c r="C129" s="21"/>
      <c r="D129" s="29" t="s">
        <v>893</v>
      </c>
      <c r="E129" s="10" t="s">
        <v>894</v>
      </c>
      <c r="F129" s="18" t="s">
        <v>209</v>
      </c>
      <c r="G129" s="18" t="s">
        <v>91</v>
      </c>
      <c r="H129" s="30" t="s">
        <v>49</v>
      </c>
      <c r="I129" s="30" t="s">
        <v>895</v>
      </c>
      <c r="J129" s="30" t="s">
        <v>896</v>
      </c>
      <c r="K129" s="30" t="s">
        <v>897</v>
      </c>
      <c r="L129" s="30" t="s">
        <v>898</v>
      </c>
      <c r="M129" s="30" t="s">
        <v>45</v>
      </c>
      <c r="N129" s="30" t="s">
        <v>899</v>
      </c>
      <c r="O129" s="30" t="s">
        <v>900</v>
      </c>
      <c r="P129" s="30" t="s">
        <v>901</v>
      </c>
    </row>
    <row r="130" spans="1:17" ht="30" x14ac:dyDescent="0.25">
      <c r="C130" s="20" t="s">
        <v>3</v>
      </c>
      <c r="D130" s="3">
        <v>2828</v>
      </c>
      <c r="E130" s="16" t="s">
        <v>902</v>
      </c>
      <c r="F130" s="18" t="s">
        <v>59</v>
      </c>
      <c r="G130" s="18" t="s">
        <v>68</v>
      </c>
      <c r="H130" s="30"/>
      <c r="I130" s="1" t="s">
        <v>903</v>
      </c>
      <c r="J130" s="30"/>
      <c r="K130" s="30"/>
      <c r="L130" s="30"/>
      <c r="M130" s="30"/>
      <c r="N130" s="30"/>
      <c r="O130" s="30"/>
      <c r="P130" s="30"/>
    </row>
    <row r="131" spans="1:17" ht="45" x14ac:dyDescent="0.25">
      <c r="A131" s="35" t="s">
        <v>7</v>
      </c>
      <c r="C131" s="20" t="s">
        <v>4</v>
      </c>
      <c r="D131" s="29" t="s">
        <v>904</v>
      </c>
      <c r="E131" s="10" t="s">
        <v>905</v>
      </c>
      <c r="F131" s="10" t="s">
        <v>60</v>
      </c>
      <c r="G131" s="10" t="s">
        <v>60</v>
      </c>
      <c r="H131" s="30" t="s">
        <v>49</v>
      </c>
      <c r="I131" s="30" t="s">
        <v>906</v>
      </c>
      <c r="J131" s="30" t="s">
        <v>907</v>
      </c>
      <c r="K131" s="30" t="s">
        <v>478</v>
      </c>
      <c r="L131" s="30" t="s">
        <v>479</v>
      </c>
      <c r="M131" s="30" t="s">
        <v>480</v>
      </c>
      <c r="N131" s="30" t="s">
        <v>481</v>
      </c>
      <c r="O131" s="30" t="s">
        <v>45</v>
      </c>
      <c r="P131" s="30" t="s">
        <v>482</v>
      </c>
    </row>
    <row r="132" spans="1:17" ht="30" x14ac:dyDescent="0.25">
      <c r="A132" s="35" t="s">
        <v>7</v>
      </c>
      <c r="C132" s="20" t="s">
        <v>4</v>
      </c>
      <c r="D132" s="29" t="s">
        <v>908</v>
      </c>
      <c r="E132" s="10" t="s">
        <v>909</v>
      </c>
      <c r="F132" s="10" t="s">
        <v>60</v>
      </c>
      <c r="G132" s="10" t="s">
        <v>60</v>
      </c>
      <c r="H132" s="30" t="s">
        <v>49</v>
      </c>
      <c r="I132" s="30" t="s">
        <v>910</v>
      </c>
      <c r="J132" s="30" t="s">
        <v>911</v>
      </c>
      <c r="K132" s="30" t="s">
        <v>478</v>
      </c>
      <c r="L132" s="30" t="s">
        <v>479</v>
      </c>
      <c r="M132" s="30" t="s">
        <v>480</v>
      </c>
      <c r="N132" s="30" t="s">
        <v>481</v>
      </c>
      <c r="O132" s="30" t="s">
        <v>45</v>
      </c>
      <c r="P132" s="30" t="s">
        <v>482</v>
      </c>
    </row>
    <row r="133" spans="1:17" ht="45" x14ac:dyDescent="0.25">
      <c r="A133" s="35" t="s">
        <v>7</v>
      </c>
      <c r="C133" s="20" t="s">
        <v>4</v>
      </c>
      <c r="D133" s="29" t="s">
        <v>912</v>
      </c>
      <c r="E133" s="10" t="s">
        <v>913</v>
      </c>
      <c r="F133" s="10" t="s">
        <v>60</v>
      </c>
      <c r="G133" s="10" t="s">
        <v>60</v>
      </c>
      <c r="H133" s="30" t="s">
        <v>49</v>
      </c>
      <c r="I133" s="30" t="s">
        <v>914</v>
      </c>
      <c r="J133" s="30" t="s">
        <v>915</v>
      </c>
      <c r="K133" s="30" t="s">
        <v>478</v>
      </c>
      <c r="L133" s="30" t="s">
        <v>479</v>
      </c>
      <c r="M133" s="30" t="s">
        <v>480</v>
      </c>
      <c r="N133" s="30" t="s">
        <v>481</v>
      </c>
      <c r="O133" s="30" t="s">
        <v>45</v>
      </c>
      <c r="P133" s="30" t="s">
        <v>482</v>
      </c>
    </row>
    <row r="134" spans="1:17" ht="30" x14ac:dyDescent="0.25">
      <c r="A134" s="35" t="s">
        <v>7</v>
      </c>
      <c r="C134" s="20" t="s">
        <v>4</v>
      </c>
      <c r="D134" s="29" t="s">
        <v>916</v>
      </c>
      <c r="E134" s="10" t="s">
        <v>917</v>
      </c>
      <c r="F134" s="10" t="s">
        <v>60</v>
      </c>
      <c r="G134" s="10" t="s">
        <v>60</v>
      </c>
      <c r="H134" s="30" t="s">
        <v>49</v>
      </c>
      <c r="I134" s="30" t="s">
        <v>918</v>
      </c>
      <c r="J134" s="30" t="s">
        <v>919</v>
      </c>
      <c r="K134" s="30" t="s">
        <v>478</v>
      </c>
      <c r="L134" s="30" t="s">
        <v>479</v>
      </c>
      <c r="M134" s="30" t="s">
        <v>480</v>
      </c>
      <c r="N134" s="30" t="s">
        <v>481</v>
      </c>
      <c r="O134" s="30" t="s">
        <v>45</v>
      </c>
      <c r="P134" s="30" t="s">
        <v>482</v>
      </c>
    </row>
    <row r="135" spans="1:17" ht="30" x14ac:dyDescent="0.25">
      <c r="A135" s="35" t="s">
        <v>7</v>
      </c>
      <c r="C135" s="20" t="s">
        <v>4</v>
      </c>
      <c r="D135" s="29" t="s">
        <v>920</v>
      </c>
      <c r="E135" s="10" t="s">
        <v>921</v>
      </c>
      <c r="F135" s="10" t="s">
        <v>60</v>
      </c>
      <c r="G135" s="10" t="s">
        <v>60</v>
      </c>
      <c r="H135" s="30" t="s">
        <v>49</v>
      </c>
      <c r="I135" s="30" t="s">
        <v>922</v>
      </c>
      <c r="J135" s="30" t="s">
        <v>923</v>
      </c>
      <c r="K135" s="30" t="s">
        <v>924</v>
      </c>
      <c r="L135" s="30" t="s">
        <v>873</v>
      </c>
      <c r="M135" s="30" t="s">
        <v>524</v>
      </c>
      <c r="N135" s="30" t="s">
        <v>44</v>
      </c>
      <c r="O135" s="30" t="s">
        <v>45</v>
      </c>
      <c r="P135" s="30" t="s">
        <v>925</v>
      </c>
    </row>
    <row r="136" spans="1:17" ht="30" x14ac:dyDescent="0.25">
      <c r="A136" s="35" t="s">
        <v>7</v>
      </c>
      <c r="B136" s="40" t="s">
        <v>8</v>
      </c>
      <c r="C136" s="22" t="s">
        <v>4</v>
      </c>
      <c r="D136" s="29" t="s">
        <v>926</v>
      </c>
      <c r="E136" s="10" t="s">
        <v>927</v>
      </c>
      <c r="F136" s="10" t="s">
        <v>27</v>
      </c>
      <c r="G136" s="10" t="s">
        <v>28</v>
      </c>
      <c r="H136" s="30" t="s">
        <v>181</v>
      </c>
      <c r="I136" s="30" t="s">
        <v>928</v>
      </c>
      <c r="J136" s="30" t="s">
        <v>929</v>
      </c>
      <c r="K136" s="30" t="s">
        <v>930</v>
      </c>
      <c r="L136" s="30" t="s">
        <v>931</v>
      </c>
      <c r="M136" s="30" t="s">
        <v>34</v>
      </c>
      <c r="N136" s="30" t="s">
        <v>899</v>
      </c>
      <c r="O136" s="30" t="s">
        <v>932</v>
      </c>
      <c r="P136" s="30" t="s">
        <v>933</v>
      </c>
    </row>
    <row r="137" spans="1:17" ht="30" x14ac:dyDescent="0.25">
      <c r="A137" s="35" t="s">
        <v>7</v>
      </c>
      <c r="B137" s="36" t="s">
        <v>8</v>
      </c>
      <c r="C137" s="22" t="s">
        <v>4</v>
      </c>
      <c r="D137" s="29" t="s">
        <v>934</v>
      </c>
      <c r="E137" s="10" t="s">
        <v>935</v>
      </c>
      <c r="F137" s="10" t="s">
        <v>27</v>
      </c>
      <c r="G137" s="10" t="s">
        <v>28</v>
      </c>
      <c r="H137" s="30" t="s">
        <v>181</v>
      </c>
      <c r="I137" s="30" t="s">
        <v>936</v>
      </c>
      <c r="J137" s="30" t="s">
        <v>937</v>
      </c>
      <c r="K137" s="30" t="s">
        <v>938</v>
      </c>
      <c r="L137" s="30" t="s">
        <v>939</v>
      </c>
      <c r="M137" s="30" t="s">
        <v>34</v>
      </c>
      <c r="N137" s="30" t="s">
        <v>899</v>
      </c>
      <c r="O137" s="30" t="s">
        <v>932</v>
      </c>
      <c r="P137" s="30" t="s">
        <v>933</v>
      </c>
    </row>
    <row r="138" spans="1:17" ht="30" x14ac:dyDescent="0.25">
      <c r="A138" s="35" t="s">
        <v>7</v>
      </c>
      <c r="B138" s="36" t="s">
        <v>8</v>
      </c>
      <c r="C138" s="22" t="s">
        <v>4</v>
      </c>
      <c r="D138" s="29" t="s">
        <v>940</v>
      </c>
      <c r="E138" s="10" t="s">
        <v>941</v>
      </c>
      <c r="F138" s="10" t="s">
        <v>27</v>
      </c>
      <c r="G138" s="10" t="s">
        <v>28</v>
      </c>
      <c r="H138" s="30" t="s">
        <v>181</v>
      </c>
      <c r="I138" s="30" t="s">
        <v>942</v>
      </c>
      <c r="J138" s="30" t="s">
        <v>943</v>
      </c>
      <c r="K138" s="30" t="s">
        <v>944</v>
      </c>
      <c r="L138" s="30" t="s">
        <v>945</v>
      </c>
      <c r="M138" s="30" t="s">
        <v>599</v>
      </c>
      <c r="N138" s="30" t="s">
        <v>899</v>
      </c>
      <c r="O138" s="30" t="s">
        <v>932</v>
      </c>
      <c r="P138" s="30" t="s">
        <v>933</v>
      </c>
    </row>
    <row r="139" spans="1:17" ht="30" x14ac:dyDescent="0.25">
      <c r="C139" s="21"/>
      <c r="D139" s="29" t="s">
        <v>946</v>
      </c>
      <c r="E139" s="10" t="s">
        <v>947</v>
      </c>
      <c r="F139" s="18" t="s">
        <v>134</v>
      </c>
      <c r="G139" s="18" t="s">
        <v>91</v>
      </c>
      <c r="H139" s="30" t="s">
        <v>49</v>
      </c>
      <c r="I139" s="30" t="s">
        <v>948</v>
      </c>
      <c r="J139" s="30" t="s">
        <v>949</v>
      </c>
      <c r="K139" s="30" t="s">
        <v>950</v>
      </c>
      <c r="L139" s="30" t="s">
        <v>951</v>
      </c>
      <c r="M139" s="30" t="s">
        <v>296</v>
      </c>
      <c r="N139" s="30" t="s">
        <v>55</v>
      </c>
      <c r="O139" s="30" t="s">
        <v>36</v>
      </c>
      <c r="P139" s="30" t="s">
        <v>56</v>
      </c>
    </row>
    <row r="140" spans="1:17" ht="30" x14ac:dyDescent="0.25">
      <c r="C140" s="20" t="s">
        <v>3</v>
      </c>
      <c r="D140" s="29" t="s">
        <v>952</v>
      </c>
      <c r="E140" s="10" t="s">
        <v>953</v>
      </c>
      <c r="F140" s="10" t="s">
        <v>75</v>
      </c>
      <c r="G140" s="10" t="s">
        <v>76</v>
      </c>
      <c r="H140" s="30" t="s">
        <v>954</v>
      </c>
      <c r="I140" s="30" t="s">
        <v>955</v>
      </c>
      <c r="J140" s="30" t="s">
        <v>956</v>
      </c>
      <c r="K140" s="30" t="s">
        <v>957</v>
      </c>
      <c r="L140" s="30" t="s">
        <v>958</v>
      </c>
      <c r="M140" s="30" t="s">
        <v>296</v>
      </c>
      <c r="N140" s="30" t="s">
        <v>481</v>
      </c>
      <c r="O140" s="30" t="s">
        <v>45</v>
      </c>
      <c r="P140" s="30" t="s">
        <v>959</v>
      </c>
    </row>
    <row r="141" spans="1:17" ht="30" x14ac:dyDescent="0.25">
      <c r="C141" s="20" t="s">
        <v>3</v>
      </c>
      <c r="D141" s="29" t="s">
        <v>960</v>
      </c>
      <c r="E141" s="10" t="s">
        <v>961</v>
      </c>
      <c r="F141" s="10" t="s">
        <v>75</v>
      </c>
      <c r="G141" s="10" t="s">
        <v>76</v>
      </c>
      <c r="H141" s="30" t="s">
        <v>954</v>
      </c>
      <c r="I141" s="30" t="s">
        <v>962</v>
      </c>
      <c r="J141" s="30" t="s">
        <v>963</v>
      </c>
      <c r="K141" s="30" t="s">
        <v>964</v>
      </c>
      <c r="L141" s="30" t="s">
        <v>965</v>
      </c>
      <c r="M141" s="30" t="s">
        <v>296</v>
      </c>
      <c r="N141" s="30" t="s">
        <v>966</v>
      </c>
      <c r="O141" s="30" t="s">
        <v>45</v>
      </c>
      <c r="P141" s="30" t="s">
        <v>959</v>
      </c>
    </row>
    <row r="142" spans="1:17" ht="30" x14ac:dyDescent="0.25">
      <c r="C142" s="20" t="s">
        <v>3</v>
      </c>
      <c r="D142" s="29" t="s">
        <v>967</v>
      </c>
      <c r="E142" s="10" t="s">
        <v>968</v>
      </c>
      <c r="F142" s="10" t="s">
        <v>75</v>
      </c>
      <c r="G142" s="10" t="s">
        <v>76</v>
      </c>
      <c r="H142" s="30" t="s">
        <v>969</v>
      </c>
      <c r="I142" s="30" t="s">
        <v>970</v>
      </c>
      <c r="J142" s="30" t="s">
        <v>971</v>
      </c>
      <c r="K142" s="30" t="s">
        <v>972</v>
      </c>
      <c r="L142" s="30" t="s">
        <v>973</v>
      </c>
      <c r="M142" s="30" t="s">
        <v>296</v>
      </c>
      <c r="N142" s="30" t="s">
        <v>966</v>
      </c>
      <c r="O142" s="30" t="s">
        <v>45</v>
      </c>
      <c r="P142" s="30" t="s">
        <v>959</v>
      </c>
    </row>
    <row r="143" spans="1:17" x14ac:dyDescent="0.25">
      <c r="C143" s="20" t="s">
        <v>3</v>
      </c>
      <c r="D143" s="29" t="s">
        <v>974</v>
      </c>
      <c r="E143" s="10" t="s">
        <v>975</v>
      </c>
      <c r="F143" s="10" t="s">
        <v>48</v>
      </c>
      <c r="G143" s="10" t="s">
        <v>48</v>
      </c>
      <c r="H143" s="30" t="s">
        <v>49</v>
      </c>
      <c r="I143" s="30" t="s">
        <v>976</v>
      </c>
      <c r="J143" s="30" t="s">
        <v>977</v>
      </c>
      <c r="K143" s="30" t="s">
        <v>978</v>
      </c>
      <c r="L143" s="30" t="s">
        <v>979</v>
      </c>
      <c r="M143" s="30" t="s">
        <v>296</v>
      </c>
      <c r="N143" s="30" t="s">
        <v>980</v>
      </c>
      <c r="O143" s="30" t="s">
        <v>981</v>
      </c>
      <c r="P143" s="30" t="s">
        <v>427</v>
      </c>
      <c r="Q143" s="6"/>
    </row>
    <row r="144" spans="1:17" ht="30" x14ac:dyDescent="0.25">
      <c r="C144" s="20" t="s">
        <v>3</v>
      </c>
      <c r="D144" s="29" t="s">
        <v>982</v>
      </c>
      <c r="E144" s="10" t="s">
        <v>983</v>
      </c>
      <c r="F144" s="10" t="s">
        <v>48</v>
      </c>
      <c r="G144" s="10" t="s">
        <v>48</v>
      </c>
      <c r="H144" s="30" t="s">
        <v>49</v>
      </c>
      <c r="I144" s="30" t="s">
        <v>984</v>
      </c>
      <c r="J144" s="30" t="s">
        <v>985</v>
      </c>
      <c r="K144" s="30" t="s">
        <v>978</v>
      </c>
      <c r="L144" s="30" t="s">
        <v>986</v>
      </c>
      <c r="M144" s="30" t="s">
        <v>296</v>
      </c>
      <c r="N144" s="30" t="s">
        <v>980</v>
      </c>
      <c r="O144" s="30" t="s">
        <v>981</v>
      </c>
      <c r="P144" s="30" t="s">
        <v>427</v>
      </c>
    </row>
    <row r="145" spans="1:16" ht="30" x14ac:dyDescent="0.25">
      <c r="C145" s="20" t="s">
        <v>3</v>
      </c>
      <c r="D145" s="29" t="s">
        <v>987</v>
      </c>
      <c r="E145" s="10" t="s">
        <v>988</v>
      </c>
      <c r="F145" s="10" t="s">
        <v>48</v>
      </c>
      <c r="G145" s="10" t="s">
        <v>48</v>
      </c>
      <c r="H145" s="30" t="s">
        <v>49</v>
      </c>
      <c r="I145" s="30" t="s">
        <v>989</v>
      </c>
      <c r="J145" s="30" t="s">
        <v>990</v>
      </c>
      <c r="K145" s="30" t="s">
        <v>978</v>
      </c>
      <c r="L145" s="30" t="s">
        <v>979</v>
      </c>
      <c r="M145" s="30" t="s">
        <v>296</v>
      </c>
      <c r="N145" s="30" t="s">
        <v>980</v>
      </c>
      <c r="O145" s="30" t="s">
        <v>981</v>
      </c>
      <c r="P145" s="30" t="s">
        <v>427</v>
      </c>
    </row>
    <row r="146" spans="1:16" ht="30" x14ac:dyDescent="0.25">
      <c r="B146" s="36" t="s">
        <v>8</v>
      </c>
      <c r="C146" s="20" t="s">
        <v>4</v>
      </c>
      <c r="D146" s="29" t="s">
        <v>991</v>
      </c>
      <c r="E146" s="10" t="s">
        <v>992</v>
      </c>
      <c r="F146" s="10" t="s">
        <v>27</v>
      </c>
      <c r="G146" s="10" t="s">
        <v>28</v>
      </c>
      <c r="H146" s="30" t="s">
        <v>29</v>
      </c>
      <c r="I146" s="30" t="s">
        <v>993</v>
      </c>
      <c r="J146" s="30" t="s">
        <v>994</v>
      </c>
      <c r="K146" s="30" t="s">
        <v>995</v>
      </c>
      <c r="L146" s="30" t="s">
        <v>996</v>
      </c>
      <c r="M146" s="30" t="s">
        <v>34</v>
      </c>
      <c r="N146" s="30" t="s">
        <v>247</v>
      </c>
      <c r="O146" s="30" t="s">
        <v>36</v>
      </c>
      <c r="P146" s="30" t="s">
        <v>997</v>
      </c>
    </row>
    <row r="147" spans="1:16" ht="30" x14ac:dyDescent="0.25">
      <c r="C147" s="20" t="s">
        <v>3</v>
      </c>
      <c r="D147" s="29" t="s">
        <v>998</v>
      </c>
      <c r="E147" s="10" t="s">
        <v>999</v>
      </c>
      <c r="F147" s="10" t="s">
        <v>27</v>
      </c>
      <c r="G147" s="10" t="s">
        <v>28</v>
      </c>
      <c r="H147" s="30" t="s">
        <v>29</v>
      </c>
      <c r="I147" s="30" t="s">
        <v>1000</v>
      </c>
      <c r="J147" s="30" t="s">
        <v>1001</v>
      </c>
      <c r="K147" s="30" t="s">
        <v>1002</v>
      </c>
      <c r="L147" s="30" t="s">
        <v>1003</v>
      </c>
      <c r="M147" s="30" t="s">
        <v>34</v>
      </c>
      <c r="N147" s="30" t="s">
        <v>247</v>
      </c>
      <c r="O147" s="30" t="s">
        <v>36</v>
      </c>
      <c r="P147" s="30" t="s">
        <v>997</v>
      </c>
    </row>
    <row r="148" spans="1:16" ht="30" x14ac:dyDescent="0.25">
      <c r="C148" s="20" t="s">
        <v>3</v>
      </c>
      <c r="D148" s="29" t="s">
        <v>1004</v>
      </c>
      <c r="E148" s="10" t="s">
        <v>1005</v>
      </c>
      <c r="F148" s="10" t="s">
        <v>48</v>
      </c>
      <c r="G148" s="10" t="s">
        <v>48</v>
      </c>
      <c r="H148" s="30" t="s">
        <v>49</v>
      </c>
      <c r="I148" s="30" t="s">
        <v>1006</v>
      </c>
      <c r="J148" s="30" t="s">
        <v>1007</v>
      </c>
      <c r="K148" s="30" t="s">
        <v>1008</v>
      </c>
      <c r="L148" s="30" t="s">
        <v>1009</v>
      </c>
      <c r="M148" s="30" t="s">
        <v>54</v>
      </c>
      <c r="N148" s="30" t="s">
        <v>55</v>
      </c>
      <c r="O148" s="30" t="s">
        <v>36</v>
      </c>
      <c r="P148" s="30" t="s">
        <v>56</v>
      </c>
    </row>
    <row r="149" spans="1:16" ht="30" x14ac:dyDescent="0.25">
      <c r="C149" s="20" t="s">
        <v>3</v>
      </c>
      <c r="D149" s="3">
        <v>3039</v>
      </c>
      <c r="E149" s="16" t="s">
        <v>902</v>
      </c>
      <c r="F149" s="18" t="s">
        <v>59</v>
      </c>
      <c r="G149" s="18" t="s">
        <v>68</v>
      </c>
      <c r="H149" s="30"/>
      <c r="I149" s="1" t="s">
        <v>1010</v>
      </c>
      <c r="J149" s="30"/>
      <c r="K149" s="30"/>
      <c r="L149" s="30"/>
      <c r="M149" s="30"/>
      <c r="N149" s="30"/>
      <c r="O149" s="30"/>
      <c r="P149" s="30"/>
    </row>
    <row r="150" spans="1:16" ht="45" x14ac:dyDescent="0.25">
      <c r="C150" s="21"/>
      <c r="D150" s="3">
        <v>3054</v>
      </c>
      <c r="E150" s="16" t="s">
        <v>227</v>
      </c>
      <c r="F150" s="18" t="s">
        <v>209</v>
      </c>
      <c r="G150" s="18" t="s">
        <v>91</v>
      </c>
      <c r="H150" s="30"/>
      <c r="I150" s="1" t="s">
        <v>228</v>
      </c>
      <c r="J150" s="30"/>
      <c r="K150" s="30"/>
      <c r="L150" s="30"/>
      <c r="M150" s="30"/>
      <c r="N150" s="30"/>
      <c r="O150" s="30"/>
      <c r="P150" s="30"/>
    </row>
    <row r="151" spans="1:16" ht="30" x14ac:dyDescent="0.25">
      <c r="C151" s="21"/>
      <c r="D151" s="3">
        <v>3055</v>
      </c>
      <c r="E151" s="16" t="s">
        <v>234</v>
      </c>
      <c r="F151" s="18" t="s">
        <v>209</v>
      </c>
      <c r="G151" s="18" t="s">
        <v>91</v>
      </c>
      <c r="H151" s="30"/>
      <c r="I151" s="1" t="s">
        <v>235</v>
      </c>
      <c r="J151" s="30"/>
      <c r="K151" s="30"/>
      <c r="L151" s="30"/>
      <c r="M151" s="30"/>
      <c r="N151" s="30"/>
      <c r="O151" s="30"/>
      <c r="P151" s="30"/>
    </row>
    <row r="152" spans="1:16" ht="30" x14ac:dyDescent="0.25">
      <c r="C152" s="22" t="s">
        <v>3</v>
      </c>
      <c r="D152" s="29" t="s">
        <v>1011</v>
      </c>
      <c r="E152" s="10" t="s">
        <v>111</v>
      </c>
      <c r="F152" s="18" t="s">
        <v>59</v>
      </c>
      <c r="G152" s="18" t="s">
        <v>68</v>
      </c>
      <c r="H152" s="30" t="s">
        <v>49</v>
      </c>
      <c r="I152" s="30" t="s">
        <v>112</v>
      </c>
      <c r="J152" s="30" t="s">
        <v>113</v>
      </c>
      <c r="K152" s="30" t="s">
        <v>114</v>
      </c>
      <c r="L152" s="30" t="s">
        <v>115</v>
      </c>
      <c r="M152" s="30" t="s">
        <v>1012</v>
      </c>
      <c r="N152" s="30" t="s">
        <v>35</v>
      </c>
      <c r="O152" s="30" t="s">
        <v>623</v>
      </c>
      <c r="P152" s="30" t="s">
        <v>118</v>
      </c>
    </row>
    <row r="153" spans="1:16" ht="30" x14ac:dyDescent="0.25">
      <c r="C153" s="21"/>
      <c r="D153" s="29" t="s">
        <v>1013</v>
      </c>
      <c r="E153" s="10" t="s">
        <v>1014</v>
      </c>
      <c r="F153" s="18" t="s">
        <v>59</v>
      </c>
      <c r="G153" s="18" t="s">
        <v>91</v>
      </c>
      <c r="H153" s="30" t="s">
        <v>954</v>
      </c>
      <c r="I153" s="30" t="s">
        <v>1015</v>
      </c>
      <c r="J153" s="30" t="s">
        <v>1016</v>
      </c>
      <c r="K153" s="30" t="s">
        <v>1017</v>
      </c>
      <c r="L153" s="30" t="s">
        <v>1018</v>
      </c>
      <c r="M153" s="30" t="s">
        <v>45</v>
      </c>
      <c r="N153" s="30" t="s">
        <v>1019</v>
      </c>
      <c r="O153" s="30" t="s">
        <v>45</v>
      </c>
      <c r="P153" s="30" t="s">
        <v>554</v>
      </c>
    </row>
    <row r="154" spans="1:16" ht="30" x14ac:dyDescent="0.25">
      <c r="C154" s="20" t="s">
        <v>3</v>
      </c>
      <c r="D154" s="29" t="s">
        <v>1020</v>
      </c>
      <c r="E154" s="10" t="s">
        <v>1021</v>
      </c>
      <c r="F154" s="10" t="s">
        <v>60</v>
      </c>
      <c r="G154" s="10" t="s">
        <v>60</v>
      </c>
      <c r="H154" s="30" t="s">
        <v>969</v>
      </c>
      <c r="I154" s="30" t="s">
        <v>1022</v>
      </c>
      <c r="J154" s="30" t="s">
        <v>1023</v>
      </c>
      <c r="K154" s="30" t="s">
        <v>1024</v>
      </c>
      <c r="L154" s="30" t="s">
        <v>1025</v>
      </c>
      <c r="M154" s="30" t="s">
        <v>524</v>
      </c>
      <c r="N154" s="30" t="s">
        <v>44</v>
      </c>
      <c r="O154" s="30" t="s">
        <v>140</v>
      </c>
      <c r="P154" s="30" t="s">
        <v>482</v>
      </c>
    </row>
    <row r="155" spans="1:16" ht="30" x14ac:dyDescent="0.25">
      <c r="A155" s="35" t="s">
        <v>7</v>
      </c>
      <c r="B155" s="36" t="s">
        <v>8</v>
      </c>
      <c r="C155" s="22" t="s">
        <v>4</v>
      </c>
      <c r="D155" s="29" t="s">
        <v>1026</v>
      </c>
      <c r="E155" s="10" t="s">
        <v>1027</v>
      </c>
      <c r="F155" s="10" t="s">
        <v>27</v>
      </c>
      <c r="G155" s="10" t="s">
        <v>28</v>
      </c>
      <c r="H155" s="30" t="s">
        <v>181</v>
      </c>
      <c r="I155" s="30" t="s">
        <v>1028</v>
      </c>
      <c r="J155" s="30" t="s">
        <v>1029</v>
      </c>
      <c r="K155" s="30" t="s">
        <v>1030</v>
      </c>
      <c r="L155" s="30" t="s">
        <v>1031</v>
      </c>
      <c r="M155" s="30" t="s">
        <v>34</v>
      </c>
      <c r="N155" s="30" t="s">
        <v>899</v>
      </c>
      <c r="O155" s="30" t="s">
        <v>932</v>
      </c>
      <c r="P155" s="30" t="s">
        <v>933</v>
      </c>
    </row>
    <row r="156" spans="1:16" ht="30" x14ac:dyDescent="0.25">
      <c r="C156" s="21"/>
      <c r="D156" s="29" t="s">
        <v>1032</v>
      </c>
      <c r="E156" s="10" t="s">
        <v>674</v>
      </c>
      <c r="F156" s="18" t="s">
        <v>175</v>
      </c>
      <c r="G156" s="18" t="s">
        <v>91</v>
      </c>
      <c r="H156" s="30" t="s">
        <v>49</v>
      </c>
      <c r="I156" s="30" t="s">
        <v>1033</v>
      </c>
      <c r="J156" s="30" t="s">
        <v>1034</v>
      </c>
      <c r="K156" s="30" t="s">
        <v>1035</v>
      </c>
      <c r="L156" s="30" t="s">
        <v>1036</v>
      </c>
      <c r="M156" s="30" t="s">
        <v>270</v>
      </c>
      <c r="N156" s="30" t="s">
        <v>271</v>
      </c>
      <c r="O156" s="30" t="s">
        <v>140</v>
      </c>
      <c r="P156" s="30" t="s">
        <v>679</v>
      </c>
    </row>
    <row r="157" spans="1:16" ht="30" x14ac:dyDescent="0.25">
      <c r="C157" s="21"/>
      <c r="D157" s="29" t="s">
        <v>1037</v>
      </c>
      <c r="E157" s="10" t="s">
        <v>690</v>
      </c>
      <c r="F157" s="18" t="s">
        <v>175</v>
      </c>
      <c r="G157" s="18" t="s">
        <v>91</v>
      </c>
      <c r="H157" s="30" t="s">
        <v>181</v>
      </c>
      <c r="I157" s="30" t="s">
        <v>1038</v>
      </c>
      <c r="J157" s="30" t="s">
        <v>1039</v>
      </c>
      <c r="K157" s="30" t="s">
        <v>1040</v>
      </c>
      <c r="L157" s="30" t="s">
        <v>694</v>
      </c>
      <c r="M157" s="30" t="s">
        <v>1012</v>
      </c>
      <c r="N157" s="30" t="s">
        <v>271</v>
      </c>
      <c r="O157" s="30" t="s">
        <v>140</v>
      </c>
      <c r="P157" s="30" t="s">
        <v>679</v>
      </c>
    </row>
    <row r="158" spans="1:16" ht="30" x14ac:dyDescent="0.25">
      <c r="C158" s="21"/>
      <c r="D158" s="29" t="s">
        <v>1041</v>
      </c>
      <c r="E158" s="10" t="s">
        <v>697</v>
      </c>
      <c r="F158" s="18" t="s">
        <v>175</v>
      </c>
      <c r="G158" s="18" t="s">
        <v>91</v>
      </c>
      <c r="H158" s="30" t="s">
        <v>49</v>
      </c>
      <c r="I158" s="30" t="s">
        <v>698</v>
      </c>
      <c r="J158" s="30" t="s">
        <v>1042</v>
      </c>
      <c r="K158" s="30" t="s">
        <v>693</v>
      </c>
      <c r="L158" s="30" t="s">
        <v>694</v>
      </c>
      <c r="M158" s="30" t="s">
        <v>270</v>
      </c>
      <c r="N158" s="30" t="s">
        <v>271</v>
      </c>
      <c r="O158" s="30" t="s">
        <v>140</v>
      </c>
      <c r="P158" s="30" t="s">
        <v>679</v>
      </c>
    </row>
    <row r="159" spans="1:16" ht="30" x14ac:dyDescent="0.25">
      <c r="A159" s="35" t="s">
        <v>7</v>
      </c>
      <c r="B159" s="36" t="s">
        <v>8</v>
      </c>
      <c r="C159" s="20" t="s">
        <v>4</v>
      </c>
      <c r="D159" s="29" t="s">
        <v>1043</v>
      </c>
      <c r="E159" s="10" t="s">
        <v>1044</v>
      </c>
      <c r="F159" s="10" t="s">
        <v>27</v>
      </c>
      <c r="G159" s="10" t="s">
        <v>28</v>
      </c>
      <c r="H159" s="30" t="s">
        <v>181</v>
      </c>
      <c r="I159" s="30" t="s">
        <v>1045</v>
      </c>
      <c r="J159" s="30" t="s">
        <v>1046</v>
      </c>
      <c r="K159" s="30" t="s">
        <v>1047</v>
      </c>
      <c r="L159" s="30" t="s">
        <v>1048</v>
      </c>
      <c r="M159" s="30" t="s">
        <v>34</v>
      </c>
      <c r="N159" s="30" t="s">
        <v>899</v>
      </c>
      <c r="O159" s="30" t="s">
        <v>117</v>
      </c>
      <c r="P159" s="30" t="s">
        <v>933</v>
      </c>
    </row>
    <row r="160" spans="1:16" ht="30" x14ac:dyDescent="0.25">
      <c r="A160" s="35" t="s">
        <v>7</v>
      </c>
      <c r="B160" s="36" t="s">
        <v>8</v>
      </c>
      <c r="C160" s="22" t="s">
        <v>4</v>
      </c>
      <c r="D160" s="29" t="s">
        <v>1049</v>
      </c>
      <c r="E160" s="10" t="s">
        <v>1050</v>
      </c>
      <c r="F160" s="10" t="s">
        <v>27</v>
      </c>
      <c r="G160" s="10" t="s">
        <v>28</v>
      </c>
      <c r="H160" s="30" t="s">
        <v>181</v>
      </c>
      <c r="I160" s="30" t="s">
        <v>1051</v>
      </c>
      <c r="J160" s="30" t="s">
        <v>1052</v>
      </c>
      <c r="K160" s="30" t="s">
        <v>1053</v>
      </c>
      <c r="L160" s="30" t="s">
        <v>1054</v>
      </c>
      <c r="M160" s="30" t="s">
        <v>34</v>
      </c>
      <c r="N160" s="30" t="s">
        <v>899</v>
      </c>
      <c r="O160" s="30" t="s">
        <v>932</v>
      </c>
      <c r="P160" s="30" t="s">
        <v>933</v>
      </c>
    </row>
    <row r="161" spans="1:18" ht="30" x14ac:dyDescent="0.25">
      <c r="A161" s="35" t="s">
        <v>7</v>
      </c>
      <c r="B161" s="36" t="s">
        <v>8</v>
      </c>
      <c r="C161" s="22" t="s">
        <v>4</v>
      </c>
      <c r="D161" s="29" t="s">
        <v>1055</v>
      </c>
      <c r="E161" s="10" t="s">
        <v>1056</v>
      </c>
      <c r="F161" s="10" t="s">
        <v>27</v>
      </c>
      <c r="G161" s="10" t="s">
        <v>28</v>
      </c>
      <c r="H161" s="30" t="s">
        <v>181</v>
      </c>
      <c r="I161" s="30" t="s">
        <v>1057</v>
      </c>
      <c r="J161" s="30" t="s">
        <v>1058</v>
      </c>
      <c r="K161" s="30" t="s">
        <v>1059</v>
      </c>
      <c r="L161" s="30" t="s">
        <v>1060</v>
      </c>
      <c r="M161" s="30" t="s">
        <v>599</v>
      </c>
      <c r="N161" s="30" t="s">
        <v>899</v>
      </c>
      <c r="O161" s="30" t="s">
        <v>932</v>
      </c>
      <c r="P161" s="30" t="s">
        <v>933</v>
      </c>
    </row>
    <row r="162" spans="1:18" ht="29.25" customHeight="1" x14ac:dyDescent="0.25">
      <c r="A162" s="35" t="s">
        <v>7</v>
      </c>
      <c r="C162" s="22" t="s">
        <v>4</v>
      </c>
      <c r="D162" s="29" t="s">
        <v>1061</v>
      </c>
      <c r="E162" s="10" t="s">
        <v>1062</v>
      </c>
      <c r="F162" s="10" t="s">
        <v>27</v>
      </c>
      <c r="G162" s="10" t="s">
        <v>28</v>
      </c>
      <c r="H162" s="30" t="s">
        <v>29</v>
      </c>
      <c r="I162" s="30" t="s">
        <v>1063</v>
      </c>
      <c r="J162" s="30" t="s">
        <v>1064</v>
      </c>
      <c r="K162" s="30" t="s">
        <v>1065</v>
      </c>
      <c r="L162" s="30" t="s">
        <v>1066</v>
      </c>
      <c r="M162" s="30" t="s">
        <v>1067</v>
      </c>
      <c r="N162" s="30" t="s">
        <v>1068</v>
      </c>
      <c r="O162" s="30" t="s">
        <v>36</v>
      </c>
      <c r="P162" s="30" t="s">
        <v>1069</v>
      </c>
    </row>
    <row r="163" spans="1:18" ht="30.75" customHeight="1" x14ac:dyDescent="0.25">
      <c r="A163" s="35" t="s">
        <v>7</v>
      </c>
      <c r="C163" s="22" t="s">
        <v>4</v>
      </c>
      <c r="D163" s="29" t="s">
        <v>1070</v>
      </c>
      <c r="E163" s="10" t="s">
        <v>1071</v>
      </c>
      <c r="F163" s="10" t="s">
        <v>27</v>
      </c>
      <c r="G163" s="10" t="s">
        <v>28</v>
      </c>
      <c r="H163" s="30" t="s">
        <v>181</v>
      </c>
      <c r="I163" s="30" t="s">
        <v>1072</v>
      </c>
      <c r="J163" s="30" t="s">
        <v>1073</v>
      </c>
      <c r="K163" s="30" t="s">
        <v>1074</v>
      </c>
      <c r="L163" s="30" t="s">
        <v>1075</v>
      </c>
      <c r="M163" s="30" t="s">
        <v>1076</v>
      </c>
      <c r="N163" s="30" t="s">
        <v>899</v>
      </c>
      <c r="O163" s="30" t="s">
        <v>1077</v>
      </c>
      <c r="P163" s="30" t="s">
        <v>1069</v>
      </c>
      <c r="Q163" s="31"/>
      <c r="R163" s="31"/>
    </row>
    <row r="164" spans="1:18" ht="28.5" customHeight="1" x14ac:dyDescent="0.25">
      <c r="A164" s="35" t="s">
        <v>7</v>
      </c>
      <c r="C164" s="20" t="s">
        <v>4</v>
      </c>
      <c r="D164" s="29" t="s">
        <v>1078</v>
      </c>
      <c r="E164" s="10" t="s">
        <v>1079</v>
      </c>
      <c r="F164" s="10" t="s">
        <v>27</v>
      </c>
      <c r="G164" s="10" t="s">
        <v>265</v>
      </c>
      <c r="H164" s="30" t="s">
        <v>181</v>
      </c>
      <c r="I164" s="30" t="s">
        <v>1080</v>
      </c>
      <c r="J164" s="30" t="s">
        <v>1081</v>
      </c>
      <c r="K164" s="30" t="s">
        <v>1082</v>
      </c>
      <c r="L164" s="30" t="s">
        <v>1083</v>
      </c>
      <c r="M164" s="30" t="s">
        <v>45</v>
      </c>
      <c r="N164" s="30" t="s">
        <v>553</v>
      </c>
      <c r="O164" s="30" t="s">
        <v>1084</v>
      </c>
      <c r="P164" s="30" t="s">
        <v>1085</v>
      </c>
      <c r="Q164" s="31"/>
      <c r="R164" s="31"/>
    </row>
    <row r="165" spans="1:18" ht="21.75" customHeight="1" x14ac:dyDescent="0.25">
      <c r="A165" s="35" t="s">
        <v>7</v>
      </c>
      <c r="C165" s="20" t="s">
        <v>4</v>
      </c>
      <c r="D165" s="29" t="s">
        <v>1086</v>
      </c>
      <c r="E165" s="10" t="s">
        <v>1087</v>
      </c>
      <c r="F165" s="18" t="s">
        <v>134</v>
      </c>
      <c r="G165" s="18" t="s">
        <v>68</v>
      </c>
      <c r="H165" s="30" t="s">
        <v>181</v>
      </c>
      <c r="I165" s="30" t="s">
        <v>1088</v>
      </c>
      <c r="J165" s="30" t="s">
        <v>1089</v>
      </c>
      <c r="K165" s="30" t="s">
        <v>1090</v>
      </c>
      <c r="L165" s="30" t="s">
        <v>460</v>
      </c>
      <c r="M165" s="30" t="s">
        <v>296</v>
      </c>
      <c r="N165" s="30" t="s">
        <v>1091</v>
      </c>
      <c r="O165" s="30" t="s">
        <v>45</v>
      </c>
      <c r="P165" s="30" t="s">
        <v>37</v>
      </c>
      <c r="Q165" s="31"/>
    </row>
  </sheetData>
  <autoFilter ref="A1:P165">
    <sortState ref="A25:P165">
      <sortCondition ref="F1:F165"/>
    </sortState>
  </autoFilter>
  <conditionalFormatting sqref="C1:C1048576">
    <cfRule type="cellIs" dxfId="5" priority="10" operator="equal">
      <formula>"No"</formula>
    </cfRule>
    <cfRule type="cellIs" dxfId="4" priority="11" operator="equal">
      <formula>"Maybe"</formula>
    </cfRule>
    <cfRule type="cellIs" dxfId="3" priority="12" operator="equal">
      <formula>"Yes"</formula>
    </cfRule>
  </conditionalFormatting>
  <conditionalFormatting sqref="B1:B1048576">
    <cfRule type="cellIs" dxfId="2" priority="1" operator="equal">
      <formula>"Exclude"</formula>
    </cfRule>
    <cfRule type="cellIs" dxfId="1" priority="3" operator="equal">
      <formula>"Include"</formula>
    </cfRule>
  </conditionalFormatting>
  <conditionalFormatting sqref="A1:A1048576">
    <cfRule type="cellIs" dxfId="0" priority="2" operator="equal">
      <formula>"Include"</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CDP_x0020_Process xmlns="913e6da8-ff93-4dad-8762-5a7644b86edb">1. Project Initiation</CDP_x0020_Proces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578E37962CE544AB676C82443B4CE70" ma:contentTypeVersion="1" ma:contentTypeDescription="Create a new document." ma:contentTypeScope="" ma:versionID="110f21a29febb4a4e8a6ad5a672622f0">
  <xsd:schema xmlns:xsd="http://www.w3.org/2001/XMLSchema" xmlns:xs="http://www.w3.org/2001/XMLSchema" xmlns:p="http://schemas.microsoft.com/office/2006/metadata/properties" xmlns:ns2="913e6da8-ff93-4dad-8762-5a7644b86edb" targetNamespace="http://schemas.microsoft.com/office/2006/metadata/properties" ma:root="true" ma:fieldsID="843e1d190479879656ca9a7948a16f05"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0D3B0-6B79-4666-A640-ECC687DF16A5}">
  <ds:schemaRef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6C41DF-515C-4D0F-A74D-3C372538BF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DD6F7E-A1B6-4FFC-B294-5B0CE6FECD98}">
  <ds:schemaRefs>
    <ds:schemaRef ds:uri="http://schemas.microsoft.com/sharepoint/events"/>
  </ds:schemaRefs>
</ds:datastoreItem>
</file>

<file path=customXml/itemProps4.xml><?xml version="1.0" encoding="utf-8"?>
<ds:datastoreItem xmlns:ds="http://schemas.openxmlformats.org/officeDocument/2006/customXml" ds:itemID="{C5B7D84B-14DC-4EAE-A0D7-BE1C1A0582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Measures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Primary Care and Chronic Illness draft portfolio</dc:title>
  <dc:subject>Primary Care and Chronic Illness draft portfolio</dc:subject>
  <dc:creator>National Quality Forum</dc:creator>
  <cp:keywords>primary care</cp:keywords>
  <cp:lastModifiedBy>Mawuse Matias</cp:lastModifiedBy>
  <dcterms:created xsi:type="dcterms:W3CDTF">2018-01-23T17:56:50Z</dcterms:created>
  <dcterms:modified xsi:type="dcterms:W3CDTF">2018-08-20T14:40:25Z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0x0101004578E37962CE544AB676C82443B4CE70</vt:lpwstr>
  </property>
</Properties>
</file>