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0" windowWidth="37395" windowHeight="11190" activeTab="7"/>
  </bookViews>
  <sheets>
    <sheet name="Admission-Readmission" sheetId="3" r:id="rId1"/>
    <sheet name="LTCH" sheetId="4" r:id="rId2"/>
    <sheet name="IRF" sheetId="5" r:id="rId3"/>
    <sheet name="ESRD" sheetId="6" r:id="rId4"/>
    <sheet name="Hospice" sheetId="7" r:id="rId5"/>
    <sheet name="Nursing Home" sheetId="8" r:id="rId6"/>
    <sheet name="Home Health" sheetId="9" r:id="rId7"/>
    <sheet name="All Measures" sheetId="12" r:id="rId8"/>
    <sheet name="Sheet1" sheetId="10" r:id="rId9"/>
  </sheets>
  <definedNames>
    <definedName name="owssvr" localSheetId="7" hidden="1">'All Measures'!$B$1:$Y$208</definedName>
    <definedName name="_xlnm.Print_Titles" localSheetId="0">'Admission-Readmission'!$1:$1</definedName>
    <definedName name="_xlnm.Print_Titles" localSheetId="3">ESRD!$1:$1</definedName>
    <definedName name="_xlnm.Print_Titles" localSheetId="6">'Home Health'!$1:$1</definedName>
    <definedName name="_xlnm.Print_Titles" localSheetId="4">Hospice!$1:$1</definedName>
    <definedName name="_xlnm.Print_Titles" localSheetId="2">IRF!$1:$1</definedName>
    <definedName name="_xlnm.Print_Titles" localSheetId="5">'Nursing Home'!$1:$1</definedName>
  </definedNames>
  <calcPr calcId="145621"/>
</workbook>
</file>

<file path=xl/calcChain.xml><?xml version="1.0" encoding="utf-8"?>
<calcChain xmlns="http://schemas.openxmlformats.org/spreadsheetml/2006/main">
  <c r="D32" i="8" l="1"/>
  <c r="C32" i="8"/>
  <c r="D31" i="8"/>
  <c r="C31" i="8"/>
  <c r="D30" i="8"/>
  <c r="C30" i="8"/>
  <c r="D29" i="8"/>
  <c r="C29" i="8"/>
  <c r="D28" i="8"/>
  <c r="C28" i="8"/>
  <c r="D27" i="8"/>
  <c r="C27" i="8"/>
  <c r="D26" i="8"/>
  <c r="C26" i="8"/>
  <c r="D25" i="8"/>
  <c r="C25" i="8"/>
  <c r="D24" i="8"/>
  <c r="C24" i="8"/>
  <c r="D23" i="8"/>
  <c r="C23" i="8"/>
  <c r="D22" i="8"/>
  <c r="C22" i="8"/>
  <c r="D21" i="8"/>
  <c r="C21" i="8"/>
  <c r="D20" i="8"/>
  <c r="C20" i="8"/>
  <c r="D19" i="8"/>
  <c r="C19" i="8"/>
  <c r="D18" i="8"/>
  <c r="C18" i="8"/>
  <c r="D17" i="8"/>
  <c r="C17" i="8"/>
  <c r="D16" i="8"/>
  <c r="C16" i="8"/>
  <c r="D15" i="8"/>
  <c r="C15" i="8"/>
  <c r="D14" i="8"/>
  <c r="C14" i="8"/>
  <c r="D13" i="8"/>
  <c r="C13" i="8"/>
  <c r="D12" i="8"/>
  <c r="C12" i="8"/>
  <c r="D11" i="8"/>
  <c r="C11" i="8"/>
  <c r="D10" i="8"/>
  <c r="C10" i="8"/>
  <c r="D9" i="8"/>
  <c r="C9" i="8"/>
  <c r="D8" i="8"/>
  <c r="C8" i="8"/>
  <c r="Z7" i="8"/>
  <c r="D7" i="8"/>
  <c r="C7" i="8"/>
  <c r="D6" i="8"/>
  <c r="C6" i="8"/>
  <c r="D5" i="8"/>
  <c r="C5" i="8"/>
  <c r="D4" i="8"/>
  <c r="C4" i="8"/>
  <c r="D3" i="8"/>
  <c r="C3" i="8"/>
  <c r="D2" i="8"/>
  <c r="C2" i="8"/>
  <c r="C34" i="6" l="1"/>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C2" i="6"/>
  <c r="Z9" i="3"/>
  <c r="C9" i="3"/>
  <c r="Z8" i="3"/>
  <c r="C8" i="3"/>
  <c r="Z7" i="3"/>
  <c r="C7" i="3"/>
  <c r="Z6" i="3"/>
  <c r="C6" i="3"/>
  <c r="Z5" i="3"/>
  <c r="C5" i="3"/>
  <c r="Z4" i="3"/>
  <c r="C4" i="3"/>
  <c r="Z3" i="3"/>
  <c r="C3" i="3"/>
  <c r="Z2" i="3"/>
  <c r="C2" i="3"/>
</calcChain>
</file>

<file path=xl/connections.xml><?xml version="1.0" encoding="utf-8"?>
<connections xmlns="http://schemas.openxmlformats.org/spreadsheetml/2006/main">
  <connection id="1" keepAlive="1" name="owssvr" type="5" refreshedVersion="4" minRefreshableVersion="3" deleted="1" saveData="1">
    <dbPr connection="" command="" commandType="5"/>
  </connection>
</connections>
</file>

<file path=xl/sharedStrings.xml><?xml version="1.0" encoding="utf-8"?>
<sst xmlns="http://schemas.openxmlformats.org/spreadsheetml/2006/main" count="6871" uniqueCount="1558">
  <si>
    <t>PAC/LTC Core Concepts</t>
  </si>
  <si>
    <t>NQF Endorsement Status</t>
  </si>
  <si>
    <t>Patient Reported Outcome</t>
  </si>
  <si>
    <t>Condition</t>
  </si>
  <si>
    <t>National Healthcare Safety Network (NHSN) Catheter-associated Urinary Tract Infection (CAUTI) Outcome Measure</t>
  </si>
  <si>
    <t>0138</t>
  </si>
  <si>
    <t>Outcome</t>
  </si>
  <si>
    <t>Infection rates</t>
  </si>
  <si>
    <t>NDNQI; Wellpoint</t>
  </si>
  <si>
    <t>Endorsed</t>
  </si>
  <si>
    <t>Infectious Diseases</t>
  </si>
  <si>
    <t>PPS-exempt Cancer Hospitals (PCH) Quality Reporting Program: Support</t>
  </si>
  <si>
    <t>National Healthcare Safety Network (NHSN) Central line-associated Bloodstream Infection (CLABSI) Outcome Measure</t>
  </si>
  <si>
    <t>0139</t>
  </si>
  <si>
    <t>Hospital Acquired Condition Payment Reduction</t>
  </si>
  <si>
    <t>Improvement in Ambulation/locomotion</t>
  </si>
  <si>
    <t>0167</t>
  </si>
  <si>
    <t>Functional and cognitive status assessment</t>
  </si>
  <si>
    <t>Home Health Quality Reporting</t>
  </si>
  <si>
    <t>Acute care hospitalization (risk-adjusted)</t>
  </si>
  <si>
    <t>0171</t>
  </si>
  <si>
    <t>Avoidable admissions</t>
  </si>
  <si>
    <t>N/A</t>
  </si>
  <si>
    <t>Improvement in bathing</t>
  </si>
  <si>
    <t>0174</t>
  </si>
  <si>
    <t>Improvement in bed transferring</t>
  </si>
  <si>
    <t>0175</t>
  </si>
  <si>
    <t>Improvement in management of oral medications</t>
  </si>
  <si>
    <t>0176</t>
  </si>
  <si>
    <t>Safety</t>
  </si>
  <si>
    <t>Improvement in pain interfering with activity</t>
  </si>
  <si>
    <t>0177</t>
  </si>
  <si>
    <t>Improvement in status of surgical wounds</t>
  </si>
  <si>
    <t>0178</t>
  </si>
  <si>
    <t>Improvement in dyspnea</t>
  </si>
  <si>
    <t>Hospice</t>
  </si>
  <si>
    <t>Not Endorsed</t>
  </si>
  <si>
    <t>Increase in number of pressure ulcers</t>
  </si>
  <si>
    <t>0181</t>
  </si>
  <si>
    <t>Pressure ulcers</t>
  </si>
  <si>
    <t>HHQR: Support for HHC</t>
  </si>
  <si>
    <t>Comfortable Dying: Pain Brought to a Comfortable Level Within 48 Hours of Initial Assessment</t>
  </si>
  <si>
    <t>0209</t>
  </si>
  <si>
    <t>Hospice Quality Reporting</t>
  </si>
  <si>
    <t>Physician Quality Reporting System (PQRS)</t>
  </si>
  <si>
    <t>Hemodialysis Adequacy Clinical Performance Measure III: Hemodialysis Adequacy--HD Adequacy-- Minimum Delivered Hemodialysis Dose</t>
  </si>
  <si>
    <t>0249</t>
  </si>
  <si>
    <t>End-Stage Renal Disease Quality Reporting</t>
  </si>
  <si>
    <t>Chronic Renal Disease</t>
  </si>
  <si>
    <t>Hemodialysis Vascular Access- Minimizing use of catheters as Chronic Dialysis Access</t>
  </si>
  <si>
    <t>0256</t>
  </si>
  <si>
    <t>Process</t>
  </si>
  <si>
    <t>Hemodialysis Vascular Access- Maximizing Placement of Arterial Venous Fistula (AVF)</t>
  </si>
  <si>
    <t>0257</t>
  </si>
  <si>
    <t>Peritoneal Dialysis Adequacy Clinical Performance Measure III - Delivered Dose of Peritoneal Dialysis Above Minimum</t>
  </si>
  <si>
    <t>0318</t>
  </si>
  <si>
    <t>INFLUENZA VACCINATION COVERAGE AMONG HEALTHCARE PERSONNEL</t>
  </si>
  <si>
    <t>0431</t>
  </si>
  <si>
    <t>LTCH Quality Reporting: Support Direction, IRF: Support direction</t>
  </si>
  <si>
    <t>CAHPS® Home Health Care Survey</t>
  </si>
  <si>
    <t>0517</t>
  </si>
  <si>
    <t>Composite</t>
  </si>
  <si>
    <t>Experience of care</t>
  </si>
  <si>
    <t>Depression Assessment Conducted</t>
  </si>
  <si>
    <t>0518</t>
  </si>
  <si>
    <t>Diabetic Foot Care and Patient Education Implemented</t>
  </si>
  <si>
    <t>0519</t>
  </si>
  <si>
    <t>Establishment and attainment of patient/family/caregiver goals</t>
  </si>
  <si>
    <t>Bridges to Excellence</t>
  </si>
  <si>
    <t>MU- Stage 2 (EPs): Support</t>
  </si>
  <si>
    <t>Drug Education on All Medications Provided to Patient/Caregiver During Short Term Episodes of Care</t>
  </si>
  <si>
    <t>Adverse drug events</t>
  </si>
  <si>
    <t>Heart Failure Symptoms Addressed</t>
  </si>
  <si>
    <t>0521</t>
  </si>
  <si>
    <t>Influenza Immunization Received for Current Flu Season (Home Health)</t>
  </si>
  <si>
    <t>0522</t>
  </si>
  <si>
    <t>Pain Assessment Conducted</t>
  </si>
  <si>
    <t>Pain Interventions Implemented During Short Term Episodes Of Care</t>
  </si>
  <si>
    <t>Pneumococcal Polysaccharide Vaccine (PPV) Ever Received (Home Health)</t>
  </si>
  <si>
    <t>0525</t>
  </si>
  <si>
    <t>Timely Initiation of Care</t>
  </si>
  <si>
    <t>0526</t>
  </si>
  <si>
    <t>Care Coordination</t>
  </si>
  <si>
    <t>Transition planning</t>
  </si>
  <si>
    <t>Multifactor Fall Risk Assessment Conducted in Patients 65 and Older</t>
  </si>
  <si>
    <t>0537</t>
  </si>
  <si>
    <t>Falls</t>
  </si>
  <si>
    <t>Pressure Ulcer Prevention Included in Plan of Care</t>
  </si>
  <si>
    <t>0538</t>
  </si>
  <si>
    <t>Pressure Ulcer Risk Assessment Conducted</t>
  </si>
  <si>
    <t>0540</t>
  </si>
  <si>
    <t>Percent of Residents Experiencing One or More Falls with Major Injury (Long Stay)</t>
  </si>
  <si>
    <t>0674</t>
  </si>
  <si>
    <t>Nursing Home Quality Initiative and Nursing Home Compare</t>
  </si>
  <si>
    <t>Long-term Care Hospital Quality Reporting</t>
  </si>
  <si>
    <t>Percent of Residents Who Self-Report Moderate to Severe Pain (Short-Stay)</t>
  </si>
  <si>
    <t>0676</t>
  </si>
  <si>
    <t>Percent of Residents Who Self-Report Moderate to Severe Pain (Long-Stay)</t>
  </si>
  <si>
    <t>0677</t>
  </si>
  <si>
    <t>Percent of Residents with Pressure Ulcers That Are New or Worsened (Short-Stay)</t>
  </si>
  <si>
    <t>0678</t>
  </si>
  <si>
    <t>Percent of High Risk Residents with Pressure Ulcers (Long Stay)</t>
  </si>
  <si>
    <t>0679</t>
  </si>
  <si>
    <t>Percent of Residents or Patients Who Were Assessed and Appropriately Given the Seasonal Influenza Vaccine (Short-Stay)</t>
  </si>
  <si>
    <t>0680</t>
  </si>
  <si>
    <t>Inpatient Rehabilitation Facilities Quality Reporting</t>
  </si>
  <si>
    <t>IRF: Support direction, LTCH Quality Reporting: Support Direction</t>
  </si>
  <si>
    <t>Percent of Residents Assessed and Appropriately Given the Seasonal Influenza Vaccine (Long-Stay)</t>
  </si>
  <si>
    <t>0681</t>
  </si>
  <si>
    <t>Percent of Residents or Patients Assessed and Appropriately Given the Pneumococcal Vaccine (Short-Stay)</t>
  </si>
  <si>
    <t>0682</t>
  </si>
  <si>
    <t>Percent of Residents Assessed and Appropriately Given the Pneumococcal Vaccine (Long-Stay)</t>
  </si>
  <si>
    <t>0683</t>
  </si>
  <si>
    <t>Percent of Residents with a Urinary Tract Infection (Long-Stay)</t>
  </si>
  <si>
    <t>0684</t>
  </si>
  <si>
    <t>Percent of Low Risk Residents Who Lose Control of Their Bowels or Bladder (Long-Stay)</t>
  </si>
  <si>
    <t>0685</t>
  </si>
  <si>
    <t>Percent of Residents Who Have/Had a Catheter Inserted and Left in Their Bladder (Long-Stay)</t>
  </si>
  <si>
    <t>0686</t>
  </si>
  <si>
    <t>Percent of Residents Who Were Physically Restrained (Long Stay)</t>
  </si>
  <si>
    <t>0687</t>
  </si>
  <si>
    <t>LTCH Quality Reporting: Support Direction</t>
  </si>
  <si>
    <t>Percent of Residents Whose Need for Help with Activities of Daily Living Has Increased (Long-Stay)</t>
  </si>
  <si>
    <t>0688</t>
  </si>
  <si>
    <t>Percent of Residents Who Lose Too Much Weight (Long-Stay)</t>
  </si>
  <si>
    <t>0689</t>
  </si>
  <si>
    <t>Percent of Residents Who Have Depressive Symptoms (Long-Stay)</t>
  </si>
  <si>
    <t>0690</t>
  </si>
  <si>
    <t>Minimum spKt/V for Pediatric Hemodialysis Patients</t>
  </si>
  <si>
    <t>1423</t>
  </si>
  <si>
    <t>Bridges to Excellence; North American Pediatric Renal Transplant Cooperative Study</t>
  </si>
  <si>
    <t>Participation in a Quality Assessment Performance Improvement Program That Includes at Least Three Indicators Related to Patient Care</t>
  </si>
  <si>
    <t>M1668</t>
  </si>
  <si>
    <t>Efficiency</t>
  </si>
  <si>
    <t>Stabilization in Bathing</t>
  </si>
  <si>
    <t>M2050</t>
  </si>
  <si>
    <t>NHSN Dialysis Reporting Measure</t>
  </si>
  <si>
    <t>M2054</t>
  </si>
  <si>
    <t>Structure</t>
  </si>
  <si>
    <t>Patient Experience of Care (ICH CAHPS) Usage Measure</t>
  </si>
  <si>
    <t>M2055</t>
  </si>
  <si>
    <t>Mineral Metabolism Measure (Monitor)</t>
  </si>
  <si>
    <t>M2056</t>
  </si>
  <si>
    <t>Percentage of the facility’s hemodialysis patients with a urea reduction ratio (URR) of 65% or greater in the calendar year</t>
  </si>
  <si>
    <t>M211</t>
  </si>
  <si>
    <t>Anemia Management – Percentage of Patients with Hemoglobin &gt;12 g/dL</t>
  </si>
  <si>
    <t>M2144</t>
  </si>
  <si>
    <t>Intermediate Outcome</t>
  </si>
  <si>
    <t>Acute Care Hospitalization (Claims based)</t>
  </si>
  <si>
    <t>M2578</t>
  </si>
  <si>
    <t>MDS 3.0 Measure: Prevalence of Falls (Long Stay)</t>
  </si>
  <si>
    <t>M2670</t>
  </si>
  <si>
    <t>NH-031-10: Long Stay Antipsychotic Medication Quality Measure</t>
  </si>
  <si>
    <t>M2671</t>
  </si>
  <si>
    <t>Inappropriate medication use</t>
  </si>
  <si>
    <t>MDS 3.0 Measure: Prevalence of Antianxiety/Hypnotic Use (Long Stay)</t>
  </si>
  <si>
    <t>M2672</t>
  </si>
  <si>
    <t>MDS 3.0 Measure: Prevalence of Behavior Symptoms Affecting Others (Long Stay)</t>
  </si>
  <si>
    <t>M2673</t>
  </si>
  <si>
    <t>Mental Health</t>
  </si>
  <si>
    <t>NH-032-10 Short Stay Antipsychotic Medication Quality Measure</t>
  </si>
  <si>
    <t>M2727</t>
  </si>
  <si>
    <t>Mineral Metabolism Measure (Report)</t>
  </si>
  <si>
    <t>M2767</t>
  </si>
  <si>
    <t>Anemia Management Reporting</t>
  </si>
  <si>
    <t>M2768</t>
  </si>
  <si>
    <t>Anemia</t>
  </si>
  <si>
    <t>Total Number of Staffing Hours per Resident per Day</t>
  </si>
  <si>
    <t>M2776</t>
  </si>
  <si>
    <t>Number of RN Hours per Resident per Day</t>
  </si>
  <si>
    <t>M2777</t>
  </si>
  <si>
    <t>Number of LPN/LVN Hours per Resident per Day</t>
  </si>
  <si>
    <t>M2778</t>
  </si>
  <si>
    <t>Number of CNA Hours per Resident per Day</t>
  </si>
  <si>
    <t>M2779</t>
  </si>
  <si>
    <t>Physical Therapy Hours per Resident per Day</t>
  </si>
  <si>
    <t>M2780</t>
  </si>
  <si>
    <t>Improvement in Grooming</t>
  </si>
  <si>
    <t>M387</t>
  </si>
  <si>
    <t>Stabilization in Grooming</t>
  </si>
  <si>
    <t>M388</t>
  </si>
  <si>
    <t>Improvement in Upper Body Dressing</t>
  </si>
  <si>
    <t>M389</t>
  </si>
  <si>
    <t>Improvement in Lower Body Dressing</t>
  </si>
  <si>
    <t>M390</t>
  </si>
  <si>
    <t>Improvement in Toileting Hygiene</t>
  </si>
  <si>
    <t>M391</t>
  </si>
  <si>
    <t>Improvement in Eating</t>
  </si>
  <si>
    <t>M393</t>
  </si>
  <si>
    <t>Improvement in Light Meal Preparation</t>
  </si>
  <si>
    <t>M394</t>
  </si>
  <si>
    <t>Stabilization in Light Meal Preparation</t>
  </si>
  <si>
    <t>M395</t>
  </si>
  <si>
    <t>Improvement in Phone Use</t>
  </si>
  <si>
    <t>M402</t>
  </si>
  <si>
    <t>Stabilization in Phone Use</t>
  </si>
  <si>
    <t>M403</t>
  </si>
  <si>
    <t>Stabilization in Management of Oral Medications</t>
  </si>
  <si>
    <t>M404</t>
  </si>
  <si>
    <t>Improvement in Urinary Tract Infection</t>
  </si>
  <si>
    <t>M405</t>
  </si>
  <si>
    <t>Improvement in Bowel Incontinence</t>
  </si>
  <si>
    <t>M406</t>
  </si>
  <si>
    <t>Improvement in Speech and Language</t>
  </si>
  <si>
    <t>M408</t>
  </si>
  <si>
    <t>Stabilization in Speech and Language</t>
  </si>
  <si>
    <t>M409</t>
  </si>
  <si>
    <t>Improvement in Confusion Frequency</t>
  </si>
  <si>
    <t>M410</t>
  </si>
  <si>
    <t>Stabilization in Cognitive Functioning</t>
  </si>
  <si>
    <t>M412</t>
  </si>
  <si>
    <t>Improvement in Anxiety Level</t>
  </si>
  <si>
    <t>M413</t>
  </si>
  <si>
    <t>Stabilization in Anxiety Level</t>
  </si>
  <si>
    <t>M414</t>
  </si>
  <si>
    <t>Improvement in Behavior Problem Frequency</t>
  </si>
  <si>
    <t>M415</t>
  </si>
  <si>
    <t>Stabilization in Toilet Transferring</t>
  </si>
  <si>
    <t>M637</t>
  </si>
  <si>
    <t>Stabilization in Toileting Hygiene</t>
  </si>
  <si>
    <t>M638</t>
  </si>
  <si>
    <t>Stabilization in Bed Transferring</t>
  </si>
  <si>
    <t>M639</t>
  </si>
  <si>
    <t>Emergency Department Use with Hospitalization</t>
  </si>
  <si>
    <t>M640</t>
  </si>
  <si>
    <t>Emergent Care for Injury Caused by Fall</t>
  </si>
  <si>
    <t>M641</t>
  </si>
  <si>
    <t>Emergent care for wound infections, deteriorating wound status</t>
  </si>
  <si>
    <t>M642</t>
  </si>
  <si>
    <t>Emergent care for improper medication administration, medication side effects</t>
  </si>
  <si>
    <t>M643</t>
  </si>
  <si>
    <t>Emergent care for hypo/hyperglycemia</t>
  </si>
  <si>
    <t>M644</t>
  </si>
  <si>
    <t>Development of Urinary Tract Infection</t>
  </si>
  <si>
    <t>M645</t>
  </si>
  <si>
    <t>Substantial Decline in 3 or more Activities of Daily Living</t>
  </si>
  <si>
    <t>M646</t>
  </si>
  <si>
    <t>Substantial Decline in Management of Oral Medications</t>
  </si>
  <si>
    <t>M647</t>
  </si>
  <si>
    <t>Discharged to the Community Needing Wound Care or Medication Assistance</t>
  </si>
  <si>
    <t>M648</t>
  </si>
  <si>
    <t>Discharged to the Community Needing Toileting Assistance</t>
  </si>
  <si>
    <t>M649</t>
  </si>
  <si>
    <t>Discharged to the Community with Behavioral Problems</t>
  </si>
  <si>
    <t>M650</t>
  </si>
  <si>
    <t>Discharged to the Community with an Unhealed Stage II Pressure Ulcer</t>
  </si>
  <si>
    <t>M651</t>
  </si>
  <si>
    <t>Depression Interventions Implemented During All Episodes of Care</t>
  </si>
  <si>
    <t>M652</t>
  </si>
  <si>
    <t>Depression Interventions Implemented During Long Term Episodes of Care</t>
  </si>
  <si>
    <t>M657</t>
  </si>
  <si>
    <t>Falls Prevention Steps In Plan Of Care</t>
  </si>
  <si>
    <t>M660</t>
  </si>
  <si>
    <t>Pain Interventions In Plan Of Care</t>
  </si>
  <si>
    <t>M661</t>
  </si>
  <si>
    <t>Depression Interventions Implemented During Short Term Episodes of Care</t>
  </si>
  <si>
    <t>M662</t>
  </si>
  <si>
    <t>Diabetic Foot Care And Patient/Caregiver Education Implemented During  Long Term Episodes Of Care</t>
  </si>
  <si>
    <t>M668</t>
  </si>
  <si>
    <t>Diabetic Foot Care And Patient/Caregiver Education Implemented During All Episodes Of Care</t>
  </si>
  <si>
    <t>M669</t>
  </si>
  <si>
    <t>Depression Interventions in Plan of Care</t>
  </si>
  <si>
    <t>M670</t>
  </si>
  <si>
    <t>Heart Failure Symptoms Addressed During Long Term Episodes Of Care</t>
  </si>
  <si>
    <t>M671</t>
  </si>
  <si>
    <t>Heart Failure Symptoms Addressed During All Episodes Of Care</t>
  </si>
  <si>
    <t>M672</t>
  </si>
  <si>
    <t>Pain Interventions Implemented During Long Term Episodes Of Care</t>
  </si>
  <si>
    <t>M699</t>
  </si>
  <si>
    <t>Pain Interventions Implemented During All Episodes Of Care</t>
  </si>
  <si>
    <t>M700</t>
  </si>
  <si>
    <t>Treatment Of Pressure Ulcers Based On Principles Of Moist Wound Healing Implemented During Short Term Episodes Of Care</t>
  </si>
  <si>
    <t>M701</t>
  </si>
  <si>
    <t>Treatment Of Pressure Ulcers Based On Principles Of Moist Wound Healing Implemented During Long Term Episodes Of Care</t>
  </si>
  <si>
    <t>M702</t>
  </si>
  <si>
    <t>Treatment Of Pressure Ulcers Based On Principles Of Moist Wound Healing Implemented During All Episodes Of Care</t>
  </si>
  <si>
    <t>M703</t>
  </si>
  <si>
    <t>Drug Education On High Risk Medications Provided To Patient/Caregiver At Start Of Episode</t>
  </si>
  <si>
    <t>M704</t>
  </si>
  <si>
    <t>Physician Notification Guidelines Established</t>
  </si>
  <si>
    <t>M705</t>
  </si>
  <si>
    <t>Drug Education On All Medications Provided To Patient/Caregiver During Long Term Episodes Of Care</t>
  </si>
  <si>
    <t>M706</t>
  </si>
  <si>
    <t>Drug Education On All Medications Provided To Patient/Caregiver During All Episodes Of Care</t>
  </si>
  <si>
    <t>M707</t>
  </si>
  <si>
    <t>Falls Prevention Steps Implemented For Short Term Episodes Of Care</t>
  </si>
  <si>
    <t>M708</t>
  </si>
  <si>
    <t>Falls Prevention Steps Implemented For Long Term Episodes Of Care</t>
  </si>
  <si>
    <t>M709</t>
  </si>
  <si>
    <t>Falls Prevention Steps Implemented For All Episodes Of Care</t>
  </si>
  <si>
    <t>M710</t>
  </si>
  <si>
    <t>Diabetic Foot Care and Patient Education in Plan of Care</t>
  </si>
  <si>
    <t>M711</t>
  </si>
  <si>
    <t>Influenza Immunization Offered and Refused For Current Flu Season</t>
  </si>
  <si>
    <t>M712</t>
  </si>
  <si>
    <t>Influenza Immunization Contraindicated</t>
  </si>
  <si>
    <t>M713</t>
  </si>
  <si>
    <t>Pressure Ulcer Treatment Based on Principles of Moist Wound Healing in Plan of Care</t>
  </si>
  <si>
    <t>M714</t>
  </si>
  <si>
    <t>Pneumococcal Polysaccharide Vaccine Offered and Refused</t>
  </si>
  <si>
    <t>M715</t>
  </si>
  <si>
    <t>Pneumococcal Polysaccharide Vaccine Contraindicated</t>
  </si>
  <si>
    <t>M716</t>
  </si>
  <si>
    <t>Potential Medication Issues Identified And Timely Physician Contact At Start Of Episode</t>
  </si>
  <si>
    <t>M717</t>
  </si>
  <si>
    <t>Potential Medication Issues Identified And Timely Physician Contact During Short Term Episodes Of Care</t>
  </si>
  <si>
    <t>M718</t>
  </si>
  <si>
    <t>Potential Medication Issues Identified And Timely Physician Contact During Long Term Episodes Of Care</t>
  </si>
  <si>
    <t>M719</t>
  </si>
  <si>
    <t>Potential Medication Issues Identified And Timely Physician Contact During All Episodes Of Care</t>
  </si>
  <si>
    <t>M720</t>
  </si>
  <si>
    <t>Pressure Ulcer Prevention Implemented During Short Term Episodes Of Care</t>
  </si>
  <si>
    <t>M721</t>
  </si>
  <si>
    <t>Pressure Ulcer Prevention Implemented During Long Term Episodes Of Care</t>
  </si>
  <si>
    <t>M722</t>
  </si>
  <si>
    <t>Pressure Ulcer Prevention Implemented During All Episodes of Care</t>
  </si>
  <si>
    <t>M723</t>
  </si>
  <si>
    <t>Emergency Department Use without Hospitalization</t>
  </si>
  <si>
    <t>M726</t>
  </si>
  <si>
    <t>Discharged to Community</t>
  </si>
  <si>
    <t>M77</t>
  </si>
  <si>
    <t>Improvement in Urinary Incontinence</t>
  </si>
  <si>
    <t>M87</t>
  </si>
  <si>
    <t>Improvement in Toilet Transferring</t>
  </si>
  <si>
    <t>M962</t>
  </si>
  <si>
    <t>Measure Type</t>
  </si>
  <si>
    <t>Federal Programs: Under Consideration</t>
  </si>
  <si>
    <t xml:space="preserve">Federal Programs: Current Finalized </t>
  </si>
  <si>
    <t>Disparities Sensitive</t>
  </si>
  <si>
    <t>Private Program Use</t>
  </si>
  <si>
    <t>High-Impact Condition</t>
  </si>
  <si>
    <t>M83</t>
  </si>
  <si>
    <t>Time-Limited</t>
  </si>
  <si>
    <t>M96</t>
  </si>
  <si>
    <t>M90</t>
  </si>
  <si>
    <t>M698</t>
  </si>
  <si>
    <t>Measure Title</t>
  </si>
  <si>
    <t>NQS Healthy Living</t>
  </si>
  <si>
    <t>NQS Communication/ Care Coordination</t>
  </si>
  <si>
    <t>NQS Prevention/ Treatment</t>
  </si>
  <si>
    <t>NQS Affordability</t>
  </si>
  <si>
    <t>NQS Safety</t>
  </si>
  <si>
    <t>NQS Patient/Family Engagement</t>
  </si>
  <si>
    <t>Hospital Acquired Condition Payment Reduction; Hospital Value-Based Purchasing</t>
  </si>
  <si>
    <t>Hospital Inpatient Quality Reporting; Inpatient Rehabilitation Facilities Quality Reporting; Long-term Care Hospital Quality Reporting; PPS-Exempt Cancer Hospital Quality Reporting</t>
  </si>
  <si>
    <t>Cancer; Safety</t>
  </si>
  <si>
    <t>Children’s Health Insurance Program Reauthorization Act Quality Reporting; Hospital Inpatient Quality Reporting; Hospital Value-Based Purchasing; Long-term Care Hospital Quality Reporting; PPS-Exempt Cancer Hospital Quality Reporting</t>
  </si>
  <si>
    <t>Care Coordination; Hospice</t>
  </si>
  <si>
    <t>Cancer; Duals; Hospice; Safety</t>
  </si>
  <si>
    <t>Hospital Outpatient Quality Reporting; Hospital Value-Based Purchasing; Inpatient Rehabilitation Facilities Quality Reporting; Physician Quality Reporting System (PQRS)</t>
  </si>
  <si>
    <t>Ambulatory Surgical Center Quality Reporting; Hospital Inpatient Quality Reporting; Long-term Care Hospital Quality Reporting</t>
  </si>
  <si>
    <t>Care Coordination; Duals</t>
  </si>
  <si>
    <t>Inpatient Rehabilitation Facilities Quality Reporting; Long-term Care Hospital Quality Reporting; Nursing Home Quality Initiative and Nursing Home Compare</t>
  </si>
  <si>
    <t>Long-term Care Hospital Quality Reporting; Nursing Home Quality Initiative and Nursing Home Compare</t>
  </si>
  <si>
    <t>Inpatient Rehabilitation Facilities Quality Reporting; Long-term Care Hospital Quality Reporting</t>
  </si>
  <si>
    <t>X</t>
  </si>
  <si>
    <t>M1671</t>
  </si>
  <si>
    <t>M2561</t>
  </si>
  <si>
    <t>M2562</t>
  </si>
  <si>
    <t>Functional Change: Change in Motor Score</t>
  </si>
  <si>
    <t>Functional Outcome Measure (change in mobility)</t>
  </si>
  <si>
    <t>Functional Outcome Measure (change in self-care)</t>
  </si>
  <si>
    <t>Nursing Health  Program Status</t>
  </si>
  <si>
    <t>Program Status</t>
  </si>
  <si>
    <t>Column1</t>
  </si>
  <si>
    <t>Measure  and NQF Status</t>
  </si>
  <si>
    <t>Unique ID</t>
  </si>
  <si>
    <t>Endorsed Subtype</t>
  </si>
  <si>
    <t>Nursing Home Compare</t>
  </si>
  <si>
    <t>MAP Family</t>
  </si>
  <si>
    <t>MAP Prior Decisions</t>
  </si>
  <si>
    <t>MAP Prior Input</t>
  </si>
  <si>
    <t xml:space="preserve">MUC </t>
  </si>
  <si>
    <t xml:space="preserve">M2707 Not Endorsed </t>
  </si>
  <si>
    <t>30-Day All Cause Post Long-Term Care Hospital (LTCH) Discharge Hospital Readmission Measure</t>
  </si>
  <si>
    <t xml:space="preserve">M1425 Not Endorsed </t>
  </si>
  <si>
    <t>All-Condition 30-day Risk-standardized All-Cause Readmission (IRF)</t>
  </si>
  <si>
    <t xml:space="preserve">Avoidable Admissions </t>
  </si>
  <si>
    <t>MUC</t>
  </si>
  <si>
    <t xml:space="preserve">1463 Endorsed </t>
  </si>
  <si>
    <t>Standardized Hospitalization Ratio for Admissions</t>
  </si>
  <si>
    <t>CDC reporting; ESRD networks</t>
  </si>
  <si>
    <t xml:space="preserve">M2132 Not Endorsed </t>
  </si>
  <si>
    <t>30 Day Readmission Measure</t>
  </si>
  <si>
    <t xml:space="preserve">M2766 Not Endorsed </t>
  </si>
  <si>
    <t>Rehospitalization during first 30 days of Home Health</t>
  </si>
  <si>
    <t xml:space="preserve">M3047 Not Endorsed </t>
  </si>
  <si>
    <t>Home Health Emergency Department Use without Readmission</t>
  </si>
  <si>
    <t xml:space="preserve">M2638 Not Endorsed </t>
  </si>
  <si>
    <t>SNF Hospital Readmission Reduction Measure - Short Stay</t>
  </si>
  <si>
    <t xml:space="preserve">M2654 Not Endorsed </t>
  </si>
  <si>
    <t>Percent of long-stay residents who are hospitalized during the reporting period</t>
  </si>
  <si>
    <t>LTCH Program Status</t>
  </si>
  <si>
    <t>HIDE STAFF USE STATUS</t>
  </si>
  <si>
    <t>HIDE-DG Order</t>
  </si>
  <si>
    <t>0097 Endorsed Time-Limited</t>
  </si>
  <si>
    <t>0097</t>
  </si>
  <si>
    <t>Public and Member Commenting</t>
  </si>
  <si>
    <t>Medication Reconciliation</t>
  </si>
  <si>
    <t>1</t>
  </si>
  <si>
    <t>Long-term Care Hospital Quality Reporting; Physician Compare; Value-Based Payment Modifier Program</t>
  </si>
  <si>
    <t>Medicare Shared Savings Program; Physician Feedback; Physician Quality Reporting System (PQRS)</t>
  </si>
  <si>
    <t>Duals; Hospice</t>
  </si>
  <si>
    <t xml:space="preserve">Family: Duals; Hospice| Prior Decision: </t>
  </si>
  <si>
    <t xml:space="preserve">0554 Endorsed </t>
  </si>
  <si>
    <t>0554</t>
  </si>
  <si>
    <t>Medication Reconciliation Post-Discharge</t>
  </si>
  <si>
    <t>2</t>
  </si>
  <si>
    <t>HEDIS</t>
  </si>
  <si>
    <t xml:space="preserve">Family: Safety| Prior Decision: </t>
  </si>
  <si>
    <t xml:space="preserve">0646 Endorsed </t>
  </si>
  <si>
    <t>0646</t>
  </si>
  <si>
    <t>Reconciled Medication List Received by Discharged Patients (Discharges from an Inpatient Facility to Home/Self Care or Any Other Site of Care)</t>
  </si>
  <si>
    <t>3</t>
  </si>
  <si>
    <t>Long-term Care Hospital Quality Reporting; Physician Quality Reporting System (PQRS)</t>
  </si>
  <si>
    <t>ABIM MOC; Highmark</t>
  </si>
  <si>
    <t xml:space="preserve">0228 Endorsed </t>
  </si>
  <si>
    <t>0228</t>
  </si>
  <si>
    <t>3-Item Care Transition Measure (CTM-3)</t>
  </si>
  <si>
    <t>4</t>
  </si>
  <si>
    <t>Hospital Value-Based Purchasing; Long-term Care Hospital Quality Reporting</t>
  </si>
  <si>
    <t>Hospital Inpatient Quality Reporting</t>
  </si>
  <si>
    <t xml:space="preserve">Family: Care Coordination; Duals| Prior Decision: </t>
  </si>
  <si>
    <t xml:space="preserve">0647 Endorsed </t>
  </si>
  <si>
    <t>0647</t>
  </si>
  <si>
    <t>Transition Record with Specified Elements Received by Discharged Patients (Discharges from an Inpatient Facility to Home/Self Care or Any Other Site of Care)</t>
  </si>
  <si>
    <t>5</t>
  </si>
  <si>
    <t>Care Coordination; Duals; Hospice</t>
  </si>
  <si>
    <t xml:space="preserve">Family: Care Coordination; Duals; Hospice| Prior Decision: </t>
  </si>
  <si>
    <t xml:space="preserve">0648 Endorsed </t>
  </si>
  <si>
    <t>0648</t>
  </si>
  <si>
    <t>Timely Transmission of Transition Record (Discharges from an Inpatient Facility to Home/Self Care or Any Other Site of Care)</t>
  </si>
  <si>
    <t>6</t>
  </si>
  <si>
    <t>Initial Core Set of Health Care Quality Measures for Medicaid-Eligible Adults</t>
  </si>
  <si>
    <t xml:space="preserve">0166 Endorsed </t>
  </si>
  <si>
    <t>0166</t>
  </si>
  <si>
    <t>Annual Updates Form Opened</t>
  </si>
  <si>
    <t>HCAHPS</t>
  </si>
  <si>
    <t>7</t>
  </si>
  <si>
    <t>Long-term Care Hospital Quality Reporting; PPS-Exempt Cancer Hospital Quality Reporting</t>
  </si>
  <si>
    <t>Hospital Inpatient Quality Reporting; Hospital Value-Based Purchasing</t>
  </si>
  <si>
    <t>Wellpoint</t>
  </si>
  <si>
    <t xml:space="preserve">0326 Endorsed </t>
  </si>
  <si>
    <t>0326</t>
  </si>
  <si>
    <t>Advance Care Plan</t>
  </si>
  <si>
    <t>8</t>
  </si>
  <si>
    <t>Advanced care planning and treatment</t>
  </si>
  <si>
    <t>Physician Feedback; Physician Quality Reporting System (PQRS)</t>
  </si>
  <si>
    <t>Family: Care Coordination; Duals; Hospice| Prior Decision: HHQR: Support for HHC</t>
  </si>
  <si>
    <t xml:space="preserve">0640 Endorsed </t>
  </si>
  <si>
    <t>0640</t>
  </si>
  <si>
    <t>Submitted</t>
  </si>
  <si>
    <t>HBIPS-2 Hours of physical restraint use</t>
  </si>
  <si>
    <t>9</t>
  </si>
  <si>
    <t>Inpatient Psychiatric Hospital Quality Reporting</t>
  </si>
  <si>
    <t xml:space="preserve">Family: | Prior Decision: </t>
  </si>
  <si>
    <t xml:space="preserve">0141 Endorsed </t>
  </si>
  <si>
    <t>0141</t>
  </si>
  <si>
    <t>Patient Fall Rate</t>
  </si>
  <si>
    <t>10</t>
  </si>
  <si>
    <t>NDNQI</t>
  </si>
  <si>
    <t xml:space="preserve">0674 Endorsed </t>
  </si>
  <si>
    <t>Endorsed - Test Data Accepted</t>
  </si>
  <si>
    <t>11</t>
  </si>
  <si>
    <t xml:space="preserve">0500 Endorsed </t>
  </si>
  <si>
    <t>0500</t>
  </si>
  <si>
    <t>Draft</t>
  </si>
  <si>
    <t>Severe Sepsis and Septic Shock:  Management Bundle</t>
  </si>
  <si>
    <t>12</t>
  </si>
  <si>
    <t>Hospital Inpatient Quality Reporting; Hospital Outpatient Quality Reporting; Long-term Care Hospital Quality Reporting</t>
  </si>
  <si>
    <t>Alternative Quality Contract</t>
  </si>
  <si>
    <t xml:space="preserve">0682 Endorsed </t>
  </si>
  <si>
    <t>13</t>
  </si>
  <si>
    <t xml:space="preserve">0302 Endorsed </t>
  </si>
  <si>
    <t>0302</t>
  </si>
  <si>
    <t>Ventilator Bundle</t>
  </si>
  <si>
    <t>14</t>
  </si>
  <si>
    <t xml:space="preserve">0371 Endorsed </t>
  </si>
  <si>
    <t>0371</t>
  </si>
  <si>
    <t>Venous Thromboembolism Prophylaxis</t>
  </si>
  <si>
    <t>15</t>
  </si>
  <si>
    <t>Hospital Inpatient Quality Reporting; Meaningful Use (EHR Incentive Program) - Hospitals, CAHs</t>
  </si>
  <si>
    <t xml:space="preserve">M582 Not Endorsed </t>
  </si>
  <si>
    <t>M582</t>
  </si>
  <si>
    <t>National Healthcare Safety Network (NHSN) Facility-wide Inpatient Hospital-onset Methicillin-resistant Staphylococcus aureus (MRSA) Bacteremia Outcome Measure</t>
  </si>
  <si>
    <t>16</t>
  </si>
  <si>
    <t>Hospital Acquired Condition Payment Reduction; Hospital Value-Based Purchasing; Long-term Care Hospital Quality Reporting</t>
  </si>
  <si>
    <t>AmeriHealth Mercy Family of Companies; Wellpoint</t>
  </si>
  <si>
    <t xml:space="preserve">M474 Not Endorsed </t>
  </si>
  <si>
    <t>M474</t>
  </si>
  <si>
    <t>National Healthcare Safety Network (NHSN) Facility-wide Inpatient Hospital-onset Clostridium difficile Infection (CDI) Outcome Measure</t>
  </si>
  <si>
    <t>17</t>
  </si>
  <si>
    <t xml:space="preserve">M3035 Not Endorsed </t>
  </si>
  <si>
    <t>M3035</t>
  </si>
  <si>
    <t>Reliability Adjusted Central Line-Associated Blood Stream Infection (CLABSI)</t>
  </si>
  <si>
    <t>18</t>
  </si>
  <si>
    <t>Hospital Acquired Condition Payment Reduction; Hospital Inpatient Quality Reporting; Hospital Value-Based Purchasing; Inpatient Rehabilitation Facilities Quality Reporting; Long-term Care Hospital Quality Reporting; PPS-Exempt Cancer Hospital Quality Reporting</t>
  </si>
  <si>
    <t xml:space="preserve">M3036 Not Endorsed </t>
  </si>
  <si>
    <t>M3036</t>
  </si>
  <si>
    <t>Reliability Adjusted Catheter Associated Urinary Tract Infection (CAUTI)</t>
  </si>
  <si>
    <t>19</t>
  </si>
  <si>
    <t xml:space="preserve">M479 Not Endorsed </t>
  </si>
  <si>
    <t>M479</t>
  </si>
  <si>
    <t>Falls and Trauma: (Includes: Fracture, Dislocation, Intracranial Injury, Crushing Injury, Burn, Electric Shock)</t>
  </si>
  <si>
    <t>20</t>
  </si>
  <si>
    <t xml:space="preserve">M498 Not Endorsed </t>
  </si>
  <si>
    <t>M498</t>
  </si>
  <si>
    <t>Not Recommended</t>
  </si>
  <si>
    <t>Venous Thrmoboembolism Warfarin Therapy Discharge Instructions</t>
  </si>
  <si>
    <t>21</t>
  </si>
  <si>
    <t xml:space="preserve">M1371 Not Endorsed </t>
  </si>
  <si>
    <t>M1371</t>
  </si>
  <si>
    <t>Manifestations of Poor Glycemic Control</t>
  </si>
  <si>
    <t>22</t>
  </si>
  <si>
    <t xml:space="preserve">M2684 Not Endorsed </t>
  </si>
  <si>
    <t>M2684</t>
  </si>
  <si>
    <t>Restraint Rate per 1000 Patient Days</t>
  </si>
  <si>
    <t>23</t>
  </si>
  <si>
    <t xml:space="preserve">M1671 Not Endorsed </t>
  </si>
  <si>
    <t>24</t>
  </si>
  <si>
    <t xml:space="preserve">M2561 Not Endorsed </t>
  </si>
  <si>
    <t>25</t>
  </si>
  <si>
    <t xml:space="preserve">M2562 Not Endorsed </t>
  </si>
  <si>
    <t>26</t>
  </si>
  <si>
    <t xml:space="preserve">M8 Not Endorsed </t>
  </si>
  <si>
    <t>M8</t>
  </si>
  <si>
    <t>Not endorsed</t>
  </si>
  <si>
    <t>Heart Failure (HF): Detailed discharge instructions</t>
  </si>
  <si>
    <t>27</t>
  </si>
  <si>
    <t xml:space="preserve">M1643 Not Endorsed </t>
  </si>
  <si>
    <t>M1643</t>
  </si>
  <si>
    <t>Medicare Spending Per Beneficiary</t>
  </si>
  <si>
    <t>28</t>
  </si>
  <si>
    <t>Hospital Inpatient Quality Reporting; Hospital Value-Based Purchasing; Long-term Care Hospital Quality Reporting; PPS-Exempt Cancer Hospital Quality Reporting</t>
  </si>
  <si>
    <t>M2707</t>
  </si>
  <si>
    <t>29</t>
  </si>
  <si>
    <t>FIN</t>
  </si>
  <si>
    <t xml:space="preserve">0138 Endorsed </t>
  </si>
  <si>
    <t>30</t>
  </si>
  <si>
    <t xml:space="preserve">Family: Cancer; Safety| Prior Decision: </t>
  </si>
  <si>
    <t xml:space="preserve">0139 Endorsed </t>
  </si>
  <si>
    <t>0431 Endorsed Time-Limited</t>
  </si>
  <si>
    <t>Under CSAC Review</t>
  </si>
  <si>
    <t>Family: Safety| Prior Decision: MU- Stage 2 (EPs): Support</t>
  </si>
  <si>
    <t xml:space="preserve">0678 Endorsed </t>
  </si>
  <si>
    <t xml:space="preserve">0680 Endorsed </t>
  </si>
  <si>
    <t>IRF Program Status</t>
  </si>
  <si>
    <t>Family: Safety| Prior Decision: LTCH Quality Reporting: Support Direction, IRF: Support direction</t>
  </si>
  <si>
    <t>Family: | Prior Decision: IRF: Support direction, LTCH Quality Reporting: Support Direction</t>
  </si>
  <si>
    <t xml:space="preserve">M2558 Not Endorsed </t>
  </si>
  <si>
    <t>M2558</t>
  </si>
  <si>
    <t xml:space="preserve">M2559 Not Endorsed </t>
  </si>
  <si>
    <t>M2559</t>
  </si>
  <si>
    <t>IRF: Support direction</t>
  </si>
  <si>
    <t>Family: | Prior Decision: IRF: Support direction</t>
  </si>
  <si>
    <t xml:space="preserve">M3039 Not Endorsed </t>
  </si>
  <si>
    <t>M3039</t>
  </si>
  <si>
    <t>Reliability Adjusted Clostridium Difficile SIR Measure</t>
  </si>
  <si>
    <t>Hospital Acquired Condition Payment Reduction; Hospital Inpatient Quality Reporting; Hospital Value-Based Purchasing; Inpatient Rehabilitation Facilities Quality Reporting</t>
  </si>
  <si>
    <t>M1425</t>
  </si>
  <si>
    <t>Family: Cancer; Safety| Prior Decision: PPS-exempt Cancer Hospitals (PCH) Quality Reporting Program: Support</t>
  </si>
  <si>
    <t>ESRD Program Status</t>
  </si>
  <si>
    <t>ESRD Program Status.</t>
  </si>
  <si>
    <t xml:space="preserve">ESRD Program Status </t>
  </si>
  <si>
    <t>NQS Communication/ Care coordination</t>
  </si>
  <si>
    <t>Disparities sensitive</t>
  </si>
  <si>
    <t>ESRD Program</t>
  </si>
  <si>
    <t xml:space="preserve">0226 Endorsed </t>
  </si>
  <si>
    <t>0226</t>
  </si>
  <si>
    <t>Influenza Immunization in the ESRD Population (Facility Level)</t>
  </si>
  <si>
    <t xml:space="preserve">1653 Endorsed </t>
  </si>
  <si>
    <t>1653</t>
  </si>
  <si>
    <t>Pneumococcal Immunization (PPV 23)</t>
  </si>
  <si>
    <t>End-Stage Renal Disease Quality Reporting; Hospital Value-Based Purchasing</t>
  </si>
  <si>
    <t xml:space="preserve">0258 Endorsed </t>
  </si>
  <si>
    <t>0258</t>
  </si>
  <si>
    <t>CAHPS In-Center Hemodialysis Survey</t>
  </si>
  <si>
    <t>Patient Engagement/Experience</t>
  </si>
  <si>
    <t>Family: Care Coordination; Duals| Prior Decision: Care Coordination; Duals</t>
  </si>
  <si>
    <t>MUC; Dialysis Facility Compare</t>
  </si>
  <si>
    <t xml:space="preserve">0369 Endorsed </t>
  </si>
  <si>
    <t>0369</t>
  </si>
  <si>
    <t>Dialysis Facility Risk-adjusted Standardized Mortality Ratio</t>
  </si>
  <si>
    <t>Dialysis Facility Compare</t>
  </si>
  <si>
    <t xml:space="preserve">0251 Endorsed </t>
  </si>
  <si>
    <t>0251</t>
  </si>
  <si>
    <t>Vascular Access—Functional Arteriovenous Fistula (AVF) or AV Graft or Evaluation for Placement</t>
  </si>
  <si>
    <t xml:space="preserve">1460 Endorsed </t>
  </si>
  <si>
    <t>1460</t>
  </si>
  <si>
    <t>Bloodstream Infection in Hemodialysis Outpatients</t>
  </si>
  <si>
    <t>1438 Endorsed Time-Limited</t>
  </si>
  <si>
    <t>1438</t>
  </si>
  <si>
    <t>Periodic Assessment of Post-Dialysis Weight by Nephrologists</t>
  </si>
  <si>
    <t xml:space="preserve">1454 Endorsed </t>
  </si>
  <si>
    <t>1454</t>
  </si>
  <si>
    <t>Proportion of patients with hypercalcemia</t>
  </si>
  <si>
    <t xml:space="preserve">0255 Endorsed </t>
  </si>
  <si>
    <t>0255</t>
  </si>
  <si>
    <t>Measurement of Serum Phosphorus Concentration</t>
  </si>
  <si>
    <t xml:space="preserve">1418 Endorsed </t>
  </si>
  <si>
    <t>1418</t>
  </si>
  <si>
    <t>Frequency of Adequacy Measurement for Pediatric Hemodialysis Patients</t>
  </si>
  <si>
    <t>Dialysis Facility Reports; ESRD networks</t>
  </si>
  <si>
    <t>1425 Endorsed Time-Limited</t>
  </si>
  <si>
    <t>1425</t>
  </si>
  <si>
    <t>Measurement of nPCR for Pediatric Hemodialysis Patients</t>
  </si>
  <si>
    <t>1433 Endorsed Time-Limited</t>
  </si>
  <si>
    <t>1433</t>
  </si>
  <si>
    <t>Use of Iron Therapy for Pediatric Patients</t>
  </si>
  <si>
    <t xml:space="preserve">1424 Endorsed </t>
  </si>
  <si>
    <t>1424</t>
  </si>
  <si>
    <t>Monthly Hemoglobin Measurement for Pediatric Patients</t>
  </si>
  <si>
    <t xml:space="preserve">M2059 Not Endorsed </t>
  </si>
  <si>
    <t>M2059</t>
  </si>
  <si>
    <t>Measurement of Serum Calcium Concentration</t>
  </si>
  <si>
    <t xml:space="preserve">M2775 Not Endorsed </t>
  </si>
  <si>
    <t>M2775</t>
  </si>
  <si>
    <t>Phosphorus Concentrations</t>
  </si>
  <si>
    <t xml:space="preserve">M2769 Not Endorsed </t>
  </si>
  <si>
    <t>M2769</t>
  </si>
  <si>
    <t>Risk-adjusted facility level transfusion rate “STrR”</t>
  </si>
  <si>
    <t xml:space="preserve">M2771 Not Endorsed </t>
  </si>
  <si>
    <t>M2771</t>
  </si>
  <si>
    <t>Achieved Hgb level to avoid adverse outcomes</t>
  </si>
  <si>
    <t xml:space="preserve">M2772 Not Endorsed </t>
  </si>
  <si>
    <t>M2772</t>
  </si>
  <si>
    <t>Anemia management process measure</t>
  </si>
  <si>
    <t xml:space="preserve">M2774 Not Endorsed </t>
  </si>
  <si>
    <t>M2774</t>
  </si>
  <si>
    <t>Blood Transfusion Appropriateness</t>
  </si>
  <si>
    <t>1463</t>
  </si>
  <si>
    <t>M2132</t>
  </si>
  <si>
    <t>FIN; ESRD Quality Incentive Program</t>
  </si>
  <si>
    <t xml:space="preserve">0249 Endorsed </t>
  </si>
  <si>
    <t>ESRD Quality Incentive Program</t>
  </si>
  <si>
    <t xml:space="preserve">0256 Endorsed </t>
  </si>
  <si>
    <t xml:space="preserve">0257 Endorsed </t>
  </si>
  <si>
    <t xml:space="preserve">0318 Endorsed </t>
  </si>
  <si>
    <t xml:space="preserve">1423 Endorsed </t>
  </si>
  <si>
    <t>North American Pediatric Renal Transplant Cooperative Study</t>
  </si>
  <si>
    <t xml:space="preserve">M2054 Not Endorsed </t>
  </si>
  <si>
    <t xml:space="preserve">M2055 Not Endorsed </t>
  </si>
  <si>
    <t xml:space="preserve">M2056 Not Endorsed </t>
  </si>
  <si>
    <t>FIN; ESRD Quality Incentive Program; Dialysis Facility Compare</t>
  </si>
  <si>
    <t xml:space="preserve">M211 Not Endorsed </t>
  </si>
  <si>
    <t>ESRD Quality Incentive Program;#Dialysis Facility Compare</t>
  </si>
  <si>
    <t xml:space="preserve">M2144 Not Endorsed </t>
  </si>
  <si>
    <t xml:space="preserve">M2767 Not Endorsed </t>
  </si>
  <si>
    <t xml:space="preserve">M2768 Not Endorsed </t>
  </si>
  <si>
    <t>Hospice Program Status</t>
  </si>
  <si>
    <t>HIDE DG Order</t>
  </si>
  <si>
    <t xml:space="preserve">0208 Endorsed </t>
  </si>
  <si>
    <t>0208</t>
  </si>
  <si>
    <t>Family Evaluation of Hospice Care</t>
  </si>
  <si>
    <t>American Hospice Foundation</t>
  </si>
  <si>
    <t>Cancer; Care Coordination; Hospice</t>
  </si>
  <si>
    <t>Hospice Quality Repoting: Support</t>
  </si>
  <si>
    <t>Family: Cancer; Care Coordination; Hospice| Prior Decision: Hospice Quality Repoting: Support</t>
  </si>
  <si>
    <t xml:space="preserve">1617 Endorsed </t>
  </si>
  <si>
    <t>1617</t>
  </si>
  <si>
    <t>Patients Treated with an Opioid who are Given a Bowel Regimen</t>
  </si>
  <si>
    <t>Hospice Quality Reporting; Physician Quality Reporting System (PQRS)</t>
  </si>
  <si>
    <t>Hospice; Safety</t>
  </si>
  <si>
    <t>Family: Hospice; Safety| Prior Decision: Hospice Quality Repoting: Support</t>
  </si>
  <si>
    <t xml:space="preserve">1634 Endorsed </t>
  </si>
  <si>
    <t>1634</t>
  </si>
  <si>
    <t>Hospice and Palliative Care -- Pain Screening</t>
  </si>
  <si>
    <t>NHPCO Quality Partners Collaborative</t>
  </si>
  <si>
    <t xml:space="preserve">1637 Endorsed </t>
  </si>
  <si>
    <t>1637</t>
  </si>
  <si>
    <t>Hospice and Palliative Care -- Pain Assessment</t>
  </si>
  <si>
    <t xml:space="preserve">1638 Endorsed </t>
  </si>
  <si>
    <t>1638</t>
  </si>
  <si>
    <t>Hospice and Palliative Care -- Dyspnea Treatment</t>
  </si>
  <si>
    <t>Family: Hospice| Prior Decision: Hospice Quality Repoting: Support</t>
  </si>
  <si>
    <t xml:space="preserve">1639 Endorsed </t>
  </si>
  <si>
    <t>1639</t>
  </si>
  <si>
    <t>Hospice and Palliative Care -- Dyspnea Screening</t>
  </si>
  <si>
    <t xml:space="preserve">1641 Endorsed </t>
  </si>
  <si>
    <t>1641</t>
  </si>
  <si>
    <t>Hospice and Palliative Care – Treatment Preferences</t>
  </si>
  <si>
    <t xml:space="preserve">0209 Endorsed </t>
  </si>
  <si>
    <t xml:space="preserve">Family: Cancer; Duals; Hospice; Safety| Prior Decision: </t>
  </si>
  <si>
    <t xml:space="preserve">M1668 Not Endorsed </t>
  </si>
  <si>
    <t>M2634</t>
  </si>
  <si>
    <t>Percentage of Long Stay Residents Who are Receiving Antipsychotic Medication</t>
  </si>
  <si>
    <t>M2636</t>
  </si>
  <si>
    <t>Percentage of Short Stay Patients Who Have Antipsychotics Started - Incidence</t>
  </si>
  <si>
    <t>M2656</t>
  </si>
  <si>
    <t>Percentage of residents discharged to the community</t>
  </si>
  <si>
    <t>M2638</t>
  </si>
  <si>
    <t>M2654</t>
  </si>
  <si>
    <t>FIN; Nursing Home Compare</t>
  </si>
  <si>
    <t>Home Health Program Status1</t>
  </si>
  <si>
    <t>Home Health Program Status.</t>
  </si>
  <si>
    <t>Home Health Program Status</t>
  </si>
  <si>
    <t>HIDE-DG ORDER</t>
  </si>
  <si>
    <t>Home Health Compare</t>
  </si>
  <si>
    <t xml:space="preserve">MUC; </t>
  </si>
  <si>
    <t>M2766</t>
  </si>
  <si>
    <t>M3047</t>
  </si>
  <si>
    <t>FIN; Home Health Compare</t>
  </si>
  <si>
    <t xml:space="preserve">0171 Endorsed </t>
  </si>
  <si>
    <t xml:space="preserve">Family: Care Coordination; Hospice| Prior Decision: </t>
  </si>
  <si>
    <t xml:space="preserve">0517 Endorsed </t>
  </si>
  <si>
    <t xml:space="preserve">0518 Endorsed </t>
  </si>
  <si>
    <t xml:space="preserve">Family: Hospice| Prior Decision: </t>
  </si>
  <si>
    <t xml:space="preserve">0519 Endorsed </t>
  </si>
  <si>
    <t>Family: | Prior Decision: MU- Stage 2 (EPs): Support</t>
  </si>
  <si>
    <t xml:space="preserve">M96 Not Endorsed </t>
  </si>
  <si>
    <t xml:space="preserve">M726 Not Endorsed </t>
  </si>
  <si>
    <t xml:space="preserve">0521 Endorsed </t>
  </si>
  <si>
    <t xml:space="preserve">0167 Endorsed </t>
  </si>
  <si>
    <t xml:space="preserve">0174 Endorsed </t>
  </si>
  <si>
    <t xml:space="preserve">0175 Endorsed </t>
  </si>
  <si>
    <t xml:space="preserve">M83 Not Endorsed </t>
  </si>
  <si>
    <t xml:space="preserve">0176 Endorsed </t>
  </si>
  <si>
    <t xml:space="preserve">0177 Endorsed </t>
  </si>
  <si>
    <t xml:space="preserve">0178 Endorsed </t>
  </si>
  <si>
    <t>0522 Endorsed Time-Limited</t>
  </si>
  <si>
    <t>0537 Endorsed Time-Limited</t>
  </si>
  <si>
    <t xml:space="preserve">M90 Not Endorsed </t>
  </si>
  <si>
    <t xml:space="preserve">M698 Not Endorsed </t>
  </si>
  <si>
    <t>0525 Endorsed Time-Limited</t>
  </si>
  <si>
    <t xml:space="preserve">M721 Not Endorsed </t>
  </si>
  <si>
    <t>0538 Endorsed Time-Limited</t>
  </si>
  <si>
    <t>0540 Endorsed Time-Limited</t>
  </si>
  <si>
    <t xml:space="preserve">0526 Endorsed </t>
  </si>
  <si>
    <t xml:space="preserve">Family: Care Coordination| Prior Decision: </t>
  </si>
  <si>
    <t xml:space="preserve">FIN; </t>
  </si>
  <si>
    <t xml:space="preserve">M2578 Not Endorsed </t>
  </si>
  <si>
    <t xml:space="preserve">M652 Not Endorsed </t>
  </si>
  <si>
    <t xml:space="preserve">M657 Not Endorsed </t>
  </si>
  <si>
    <t xml:space="preserve">M662 Not Endorsed </t>
  </si>
  <si>
    <t xml:space="preserve">FIN </t>
  </si>
  <si>
    <t xml:space="preserve">M670 Not Endorsed </t>
  </si>
  <si>
    <t xml:space="preserve">M645 Not Endorsed </t>
  </si>
  <si>
    <t xml:space="preserve">M711 Not Endorsed </t>
  </si>
  <si>
    <t xml:space="preserve">M668 Not Endorsed </t>
  </si>
  <si>
    <t xml:space="preserve">M669 Not Endorsed </t>
  </si>
  <si>
    <t xml:space="preserve">M77 Not Endorsed </t>
  </si>
  <si>
    <t xml:space="preserve">M649 Not Endorsed </t>
  </si>
  <si>
    <t xml:space="preserve">M648 Not Endorsed </t>
  </si>
  <si>
    <t xml:space="preserve">M651 Not Endorsed </t>
  </si>
  <si>
    <t xml:space="preserve">M650 Not Endorsed </t>
  </si>
  <si>
    <t xml:space="preserve">M707 Not Endorsed </t>
  </si>
  <si>
    <t xml:space="preserve">M706 Not Endorsed </t>
  </si>
  <si>
    <t xml:space="preserve">M704 Not Endorsed </t>
  </si>
  <si>
    <t xml:space="preserve">M640 Not Endorsed </t>
  </si>
  <si>
    <t xml:space="preserve">M644 Not Endorsed </t>
  </si>
  <si>
    <t xml:space="preserve">M643 Not Endorsed </t>
  </si>
  <si>
    <t xml:space="preserve">M641 Not Endorsed </t>
  </si>
  <si>
    <t xml:space="preserve">M642 Not Endorsed </t>
  </si>
  <si>
    <t xml:space="preserve">M710 Not Endorsed </t>
  </si>
  <si>
    <t xml:space="preserve">M709 Not Endorsed </t>
  </si>
  <si>
    <t xml:space="preserve">M708 Not Endorsed </t>
  </si>
  <si>
    <t xml:space="preserve">M660 Not Endorsed </t>
  </si>
  <si>
    <t xml:space="preserve">M672 Not Endorsed </t>
  </si>
  <si>
    <t xml:space="preserve">M671 Not Endorsed </t>
  </si>
  <si>
    <t xml:space="preserve">M413 Not Endorsed </t>
  </si>
  <si>
    <t xml:space="preserve">M415 Not Endorsed </t>
  </si>
  <si>
    <t xml:space="preserve">M406 Not Endorsed </t>
  </si>
  <si>
    <t xml:space="preserve">M410 Not Endorsed </t>
  </si>
  <si>
    <t xml:space="preserve">M393 Not Endorsed </t>
  </si>
  <si>
    <t xml:space="preserve">M387 Not Endorsed </t>
  </si>
  <si>
    <t xml:space="preserve">M394 Not Endorsed </t>
  </si>
  <si>
    <t xml:space="preserve">M390 Not Endorsed </t>
  </si>
  <si>
    <t xml:space="preserve">M402 Not Endorsed </t>
  </si>
  <si>
    <t xml:space="preserve">M408 Not Endorsed </t>
  </si>
  <si>
    <t xml:space="preserve">M962 Not Endorsed </t>
  </si>
  <si>
    <t xml:space="preserve">M391 Not Endorsed </t>
  </si>
  <si>
    <t xml:space="preserve">M389 Not Endorsed </t>
  </si>
  <si>
    <t xml:space="preserve">M87 Not Endorsed </t>
  </si>
  <si>
    <t xml:space="preserve">M405 Not Endorsed </t>
  </si>
  <si>
    <t xml:space="preserve">0181 Endorsed </t>
  </si>
  <si>
    <t>Withdraw Requested</t>
  </si>
  <si>
    <t>Family: Safety| Prior Decision: HHQR: Support for HHC</t>
  </si>
  <si>
    <t xml:space="preserve">M713 Not Endorsed </t>
  </si>
  <si>
    <t xml:space="preserve">M712 Not Endorsed </t>
  </si>
  <si>
    <t xml:space="preserve">M700 Not Endorsed </t>
  </si>
  <si>
    <t xml:space="preserve">M699 Not Endorsed </t>
  </si>
  <si>
    <t xml:space="preserve">M661 Not Endorsed </t>
  </si>
  <si>
    <t xml:space="preserve">M705 Not Endorsed </t>
  </si>
  <si>
    <t xml:space="preserve">M716 Not Endorsed </t>
  </si>
  <si>
    <t xml:space="preserve">M715 Not Endorsed </t>
  </si>
  <si>
    <t xml:space="preserve">M717 Not Endorsed </t>
  </si>
  <si>
    <t xml:space="preserve">M720 Not Endorsed </t>
  </si>
  <si>
    <t xml:space="preserve">M719 Not Endorsed </t>
  </si>
  <si>
    <t xml:space="preserve">M718 Not Endorsed </t>
  </si>
  <si>
    <t xml:space="preserve">M723 Not Endorsed </t>
  </si>
  <si>
    <t xml:space="preserve">M722 Not Endorsed </t>
  </si>
  <si>
    <t xml:space="preserve">M714 Not Endorsed </t>
  </si>
  <si>
    <t xml:space="preserve">M414 Not Endorsed </t>
  </si>
  <si>
    <t xml:space="preserve">M2050 Not Endorsed </t>
  </si>
  <si>
    <t xml:space="preserve">M639 Not Endorsed </t>
  </si>
  <si>
    <t xml:space="preserve">M412 Not Endorsed </t>
  </si>
  <si>
    <t xml:space="preserve">M388 Not Endorsed </t>
  </si>
  <si>
    <t xml:space="preserve">M395 Not Endorsed </t>
  </si>
  <si>
    <t xml:space="preserve">M404 Not Endorsed </t>
  </si>
  <si>
    <t xml:space="preserve">M403 Not Endorsed </t>
  </si>
  <si>
    <t xml:space="preserve">M409 Not Endorsed </t>
  </si>
  <si>
    <t xml:space="preserve">M637 Not Endorsed </t>
  </si>
  <si>
    <t xml:space="preserve">M638 Not Endorsed </t>
  </si>
  <si>
    <t xml:space="preserve">M646 Not Endorsed </t>
  </si>
  <si>
    <t xml:space="preserve">M647 Not Endorsed </t>
  </si>
  <si>
    <t xml:space="preserve">M703 Not Endorsed </t>
  </si>
  <si>
    <t xml:space="preserve">M702 Not Endorsed </t>
  </si>
  <si>
    <t xml:space="preserve">M701 Not Endorsed </t>
  </si>
  <si>
    <t>Number and NQF Status</t>
  </si>
  <si>
    <t>Description</t>
  </si>
  <si>
    <t>Numerator Statement</t>
  </si>
  <si>
    <t>Denominator Statement</t>
  </si>
  <si>
    <t>Denominator Exclusions</t>
  </si>
  <si>
    <t>Risk Adjustment Type</t>
  </si>
  <si>
    <t>Data Source</t>
  </si>
  <si>
    <t>Steward Organization</t>
  </si>
  <si>
    <t>Measure family</t>
  </si>
  <si>
    <t>MAP Previous Decisions</t>
  </si>
  <si>
    <t>De.2. Brief description of measure 
 Standardized Infection Ratio (SIR) of healthcare-associated, catheter-associated urinary tract infections (CAUTI) will be calculated among patients in the following patient care locations:
 • Intensive Care Units (ICUs) (excluding patients in neonatal ICUs [NICUs: Level II/III and Level III nurseries])
 • Specialty Care Areas (SCAs) - adult and pediatric: long term acute care, bone marrow transplant, acute dialysis, hematology/oncology,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</si>
  <si>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Total number of observed healthcare-associated CAUTI among inpatients in ICUs (excluding patients in NICUs), SCAs, and other inpatient locations (excluding Level I and Level II nurseries).</t>
  </si>
  <si>
    <t>Total number of expected CAUTIs, which is calculated by multiplying the number of urinary catheter days for each location under surveillance for CAUTI during the period by the CAUTI rate for the same types of locations obtained from the standard population.  These expected numbers are summed across locations and used as the denominator of this measure (see also 2a.8).</t>
  </si>
  <si>
    <t xml:space="preserve">Non-indwelling catheters by NHSN definitions:
 1.Suprapubic catheters 
 2.Condom catheters 
 3.“In and out” catheterizations 
 </t>
  </si>
  <si>
    <t>Other</t>
  </si>
  <si>
    <t xml:space="preserve"> Electronic Clinical Data, Electronic Clinical Data : Electronic Health Record, Electronic Clinical Data : Laboratory, Other, Paper Medical Records</t>
  </si>
  <si>
    <t xml:space="preserve">Centers for Disease Control and Prevention </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</si>
  <si>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hematology/oncology, and solid organ transplant locations
• other inpatient locations.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</si>
  <si>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Total number of observed healthcare-associated CLABSI among patients in ICUs, NICUs, SCAs and other acute care hospital locations where patients reside overnight.</t>
  </si>
  <si>
    <t>Total number of expected CLABSIs, calculated by multiplying the number of central line device days for each location under surveillance for CLABSI during the period by the CLABSI rate for the same types of locations obtained from the standard population.  Central line device- day denominator data that are collected differ according to the location of the patients being monitored. See 2a.8.</t>
  </si>
  <si>
    <t>1. Pacemaker wires and other nonlumened devices inserted into central blood vessels or the heart are excluded  as central lines
2.  Peripheral intravenous lines are excluded from this measure</t>
  </si>
  <si>
    <t>Statistical risk model</t>
  </si>
  <si>
    <t>Centers for Disease Control and Prevention</t>
  </si>
  <si>
    <t>VBP: Support, PPS-exempt Cancer Hospitals (PCH) Quality Reporting Program: Support</t>
  </si>
  <si>
    <t>Percentage of home health episodes of care during which the patient improved in ability to ambulate.</t>
  </si>
  <si>
    <t>Number of home health episodes of care where the value recorded on the discharge assessment indicates less impairment in ambulation/locomotion at discharge than at start (or resumption) of care.</t>
  </si>
  <si>
    <t>Number of home health episodes of care ending with a discharge during the reporting period, other than those covered by generic or measure-specific exclusions.</t>
  </si>
  <si>
    <t>All home health episodes where the value recorded for the OASIS-C item M1860 (“Ambulation/Locomotion”) on the start (or resumption) of care assessment  indicates minimal or no impairment, or the patient is non-responsive, or the episode of care ended in transfer to inpatient facility or death at home, or the episode is covered by the generic exclusions.</t>
  </si>
  <si>
    <t xml:space="preserve"> Electronic Clinical Data</t>
  </si>
  <si>
    <t>Centers for Medicare and Medicaid Services</t>
  </si>
  <si>
    <t>Percentage of home health stays in which patients were admitted to an acute care hospital during the 60 days following the start of the home health stay.</t>
  </si>
  <si>
    <t>Number of home health stays for patients who have a Medicare claim for an unplanned admission to an acute care hospital in the 60 days following the start of the home health stay.</t>
  </si>
  <si>
    <t>Number of home health stays that begin during the 12-month observation period.  A home health stay is a sequence of home health payment episodes separated from other home health payment episodes by at least 60 days.</t>
  </si>
  <si>
    <t>The following are excluded: home health stays for patients who are not continuously enrolled in fee-for-service Medicare during the numerator window (60 days following the start of the home health stay) or until death; home health stays that begin with a Low Utilization Payment Adjustment (LUPA) claim; home health stays in which the patient receives service from multiple agencies during the first 60 days; and home health stays for patients who are not continuously enrolled in fee-for-service Medicare for the 6 months prior to the start of the home health stay.</t>
  </si>
  <si>
    <t xml:space="preserve"> Administrative claims</t>
  </si>
  <si>
    <t>Percentage of home health episodes of care during which the patient got better at bathing self.</t>
  </si>
  <si>
    <t>Number of home health episodes of care where the value recorded on the discharge assessment indicates less impairment in bathing at discharge than at start (or resumption) of care.</t>
  </si>
  <si>
    <t>All home health episodes where at the start (or resumption) of care assessment the patient had minimal or no impairment, or the patient is non-responsive, or the episode of care ended in transfer to inpatient facility or death at home, or was covered by the generic exclusions.</t>
  </si>
  <si>
    <t>Percentage of home health episodes of care during which the patient improved in ability to get in and out of bed.</t>
  </si>
  <si>
    <t>Number of home health episodes of care where the value recorded on the discharge assessment indicates less impairment in bed transferring at discharge than at start (or resumption) of care.</t>
  </si>
  <si>
    <t>All home health episodes where at the start (or resumption) of care assessment is zero, indicating minimal or no impairment, or the patient is non-responsive. or the episode of care ended in transfer to inpatient facility or death at home, or the episode is covered by the generic exclusions.</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</si>
  <si>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</si>
  <si>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at discharge than at start (or resumption) of care.</t>
  </si>
  <si>
    <t>All home health episodes where at start (or resumption) of care the patient is not taking any oral medications or has minimal or no impairment, or the patient is non-responsive, or the episode of care ended in transfer to inpatient facility or death, or the episode is covered by the generic exclusions.</t>
  </si>
  <si>
    <t>Percentage of home health episodes of care during which the frequency of the patient´s pain when moving around improved.</t>
  </si>
  <si>
    <t>Number of home health episodes of care where the value recorded on the discharge assessment indicates less frequent pain at discharge than at start (or resumption) of care.</t>
  </si>
  <si>
    <t>All home health episodes where there is no pain reported at the start (or resumption) of care assessment, or the patient is non-responsive, or the  episode of care ended in transfer to inpatient facility or death at home, or the episodes is covered by one of the generic exclusions.</t>
  </si>
  <si>
    <t>Percentage of home health episodes of care during which the patient demonstrates an improvement in the condition of surgical wounds.</t>
  </si>
  <si>
    <t>Number of home health episodes of care where the patient has a better status of surgical wounds at discharge compared to start (or resumption) of care.</t>
  </si>
  <si>
    <t>All home health episodes of care in which the patient was eligible to improve in the status of their most problematic (observable) surgical wound.</t>
  </si>
  <si>
    <t>All home health episodes where it would be impossible for the patient to show measurable improvement because the patient has no observable surgical wound  at the start (or resumption) of the episode; OR the episode of care ended in transfer to inpatient facility or death at home; OR the episode is covered by the generic exclusions.</t>
  </si>
  <si>
    <t>Percentage of home health episodes of care during which the patient became less short of breath or dyspneic.</t>
  </si>
  <si>
    <t>Number of home health episodes of care where the patient has less dyspnea at discharge than at start (or resumption) of care.</t>
  </si>
  <si>
    <t>All home health episodes where at the start (or resumption) of care assessment the patient had no impairment, or the episode of care ended in transfer to inpatient facility or death at home, or was covered by the generic exclusions.</t>
  </si>
  <si>
    <t>Percentage of patients who had an increase in the number of pressure ulcers</t>
  </si>
  <si>
    <t>All home health episodes except those where: 
(1) The total number of pressure ulcers reported on the start (or resumption) of care assessment is 16 These patients are excluded because it would be impossible for them to show increase in the number of pressure ulcers. 
OR (2) The patient did not have a discharge assessment because the episode of care ended in transfer to inpatient facility or death at home</t>
  </si>
  <si>
    <t>All home health episodes where: 
(1) The total number of pressure ulcers reported on the start (or resumption) of care assessment is 16 These patients are excluded because it would be impossible for them to show increase in the number of pressure ulcers. 
OR (2) The patient did not have a discharge assessment because the episode of care ended in transfer to inpatient facility or death at home</t>
  </si>
  <si>
    <t>None.</t>
  </si>
  <si>
    <t xml:space="preserve"> Survey : Provider</t>
  </si>
  <si>
    <t>Number of patients who report being uncomfortable because of pain at the initial assessment (after admission to hospice services) who report pain was brought to a comfortable level within 48 hours.</t>
  </si>
  <si>
    <t>Patients whose pain was brought to a comfortable level (as defined by patient) within 48 hours of initial assessment (after admission to hospice services).</t>
  </si>
  <si>
    <t>Inclusions:  Patients are eligible if they:
Report they are uncomfortable because of pain at the initial assessment (after admission to hospice services); 
Are able to communicate and understand the language of the person asking the question;
Are able to self-report; and 
Are at least 18 years of age or older.</t>
  </si>
  <si>
    <t>No risk adjustment or risk stratification</t>
  </si>
  <si>
    <t xml:space="preserve"> Patient Reported Data/Survey</t>
  </si>
  <si>
    <t>National Hospice and Palliative Care Organization</t>
  </si>
  <si>
    <t>Percentage of all adult (&gt;=18 years old) patients in the sample for analysis who have been on hemodialysis for 90 days or more and dialyzing thrice weekly whose average delivered dose of hemodialysis (calculated from the last measurements of the month using the UKM or Daugirdas II formula) was a spKt/V &gt;= 1.2 during the study period.</t>
  </si>
  <si>
    <t>Number of patients in denominator whose delivered dose of hemodialysis (calculated from the last measurements of the month using the UKM or Daugirdas II formula) was a spKt/V &gt;= 1.2.</t>
  </si>
  <si>
    <t>All adult (&gt;= 18 years old) patients in the sample for analysis who have been on hemodialysis for 90 days or more and dialyzing thrice weekly.</t>
  </si>
  <si>
    <t>Patients on HD less than 90 days; HD patients dialyzing &lt;3 times per week or &gt;3 times per week.</t>
  </si>
  <si>
    <t>ESRD QIP: Support Direction</t>
  </si>
  <si>
    <t>Percentage of patients on maintenance hemodialysis during the last HD treatment of study period with a chronic catheter continuously for 90 days or longer prior to the last hemodialysis session.</t>
  </si>
  <si>
    <t>Patients who were continuously using a chronic catheter as hemodialysis access for 90 days or longer prior to the last hemodialysis session during the study period.</t>
  </si>
  <si>
    <t>Patients on maintenance hemodialysis during the last HD treatment of study period.</t>
  </si>
  <si>
    <t>Patients on acute hemodialysis, peritoneal dialysis, or patients &lt;18 years of age.</t>
  </si>
  <si>
    <t xml:space="preserve"> Administrative claims, Electronic Clinical Data</t>
  </si>
  <si>
    <t>Percentage of patients on maintenance hemodialysis during the last HD treatment of month using an autogenous AV fistula with two needles</t>
  </si>
  <si>
    <t>Patients who were on maintenance hemodialysis (HD) using an autogenous AV fistula with two needles at the last HD treatment of month</t>
  </si>
  <si>
    <t>Patients on maintenance hemodialysis during the last HD treatment of month including patients on home hemodialysis</t>
  </si>
  <si>
    <t>Patients on acute hemodialysis, peritoneal dialysis, or patients &lt;18 years of age</t>
  </si>
  <si>
    <t xml:space="preserve">Percentage of all adult (&gt;= 18 years old) peritoneal dialysis patients whose delivered peritoneal dialysis dose was a weekly Kt/Vurea of at least 1.7 (dialytic + residual) during the four month study period. </t>
  </si>
  <si>
    <t>Patients are included in the numerator if delivered peritoneal dialysis was a weekly Kt/Vurea of at least 1.7 (dialytic + residual) during the four month study period.</t>
  </si>
  <si>
    <t>All adult (&gt;= 18 years old) peritoneal dialysis patients who have been on peritoneal dialysis for at least 90 days.</t>
  </si>
  <si>
    <t xml:space="preserve"> Electronic Clinical Data, Electronic Clinical Data : Laboratory</t>
  </si>
  <si>
    <t>Percentage of healthcare personnel (HCP) who receive the influenza vaccination.</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</si>
  <si>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contraindication/condition of severe allergic reaction to eggs or to other component(s) of the vaccine, or history of Guillain-Barré Syndrome within 6 weeks after a previous influenza vaccination; or
(c) declined influenza vaccination; or
(d) persons with unknown vaccination status or who do not otherwise meet any of the definitions of the above-mentioned numerator categories.
Numerators are to be calculated separately for each of the above groups.</t>
  </si>
  <si>
    <t>Number of HCP who are working in the healthcare facility for at least 30 working days between October 1 and March 31 of the following year, regardless of clinical responsibility or patient contact.  
Denominators are to be calculated separately for: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students/trainees and volunteers: include all adult students/trainees and  volunteers who do not receive a direct paycheck from the reporting facility.</t>
  </si>
  <si>
    <t xml:space="preserve"> Electronic Clinical Data, Management Data, Paper Records, Patient Reported Data/Survey</t>
  </si>
  <si>
    <t>The Consumer Assessment of Healthcare Providers and Systems (CAHPS®) Home Health Care Survey, also referred as the  "CAHPS Home Health Care Survey" or "Home Health CAHPS"  is a standardized survey instrument and data collection methodology for measuring home health patients´ perspectives on their home health care in Medicare-certified home health care agencies.  AHRQ and CMS supported the development of the Home Health CAHPS to measure the experiences of those receiving home health care with these three goals in mind: (1) to produce comparable data on patients´ perspectives on care that allow objective and meaningful comparisons between home health agencies on domains that are important to consumers, (2) to create incentives for agencies to improve their quality of care through public reporting of survey results, and (3) to enhance public accountability in health care by increasing the transparency of the quality of care provided in return for public investment.  As home health agencies begin to collect these data and as they are publicly reported, consumers will have information to make more informed decisions about care and publicly reporting the data will drive quality improvement in these areas.</t>
  </si>
  <si>
    <t>Please see attachment for Questions 8 - 16, on "Composite Measures Specifications".</t>
  </si>
  <si>
    <t>Numerator and Denominator Exclusions:
•Patients under 18 years of age at any time during their stay are excluded.
•Patients who died during the sample month are excluded.
•Patients who received fewer than 2 visits from home health agency personnel during a 60-day look-back period are excluded.  (Note that the 60 day look-back period is defined as the 60-day period prior to and including the last day in the sample month.)
•Patients have been previously selected for the HHCAHPS sample during any month in the current quarter, or during the last 5 months, are excluded.
•Patients who are currently receiving hospice, or are discharged to hospice, are excluded.
•Maternity patients are excluded.
•“No publicity” status patients are excluded.
• Patients receiving only non-skilled (aide) care are excluded.</t>
  </si>
  <si>
    <t>Percent of patients who were screened for depression (using a standardized depression screening tool) at start or resumption of home health care</t>
  </si>
  <si>
    <t>All home health episodes OTHER THAN those covered by denominator exclusions (Q6).
Current CMS systems report data on episodes that start and end within a rolling 12 month period, updated quarterly.</t>
  </si>
  <si>
    <t>All episodes where 
- the episode did not have a discharge or transfer to inpatient facility assessment because the episode of care ended in death at home 
-patients who receive a recertification (RFA 04) OASIS assessment between SOC/ROC (01/03)  to Discharge OASIS.</t>
  </si>
  <si>
    <t>Percent of diabetic patients for whom physician-ordered monitoring for the presence of skin lesions on the lower extremities and patient education on proper foot care were implemented during their episode of care</t>
  </si>
  <si>
    <t>Number of home health episodes where diabetic foot care had been specified in the care plan and episode is not covered by denominator exclusions (Q6).
Time Window: Current CMS systems report data on episodes that start and end within a rolling 12 month period, updated quarterly.</t>
  </si>
  <si>
    <t>All episodes where 
-the patient is not diabetic OR the patient is a bilateral amputee (M1095=NA) OR
-diabetic foot care was not included in the care plan (M1095=NA); OR
- the episode did not have a discharge or transfer to inpatient facility assessment because the episode of care ended in death at home OR 
- OR
-patients  who receive a recertification (RFA 04) OASIS assessment between SOC/ROC (01/03)  to Discharge OASIS.</t>
  </si>
  <si>
    <t>Percentage of short term home health episodes of care during which patient/caregiver was instructed on how to monitor the effectiveness of drug therapy, how to recognize potential adverse effects, and how and when to report problems.</t>
  </si>
  <si>
    <t>Number of home health episodes of care during which patient/caregiver was instructed on how to monitor the effectiveness of drug therapy, how to recognize potential adverse effects, and how and when to report problems.</t>
  </si>
  <si>
    <t>Number of home health episodes of care ending during the reporting period, other than those covered by generic or measure-specific exclusions.</t>
  </si>
  <si>
    <t>- Episodes in which the patient was not on any medications since the last OASIS assessment. 
 - Episodes ending in patient death. Note: The information needed to calculate this measure is not collected if the home health episode ends in death. The measure cannot be calculated in excluded cases due to data limitations.
 - Long-term episodes (as indicated by the presence of a follow-up assessment between admission and transfer or discharge). Note: This exclusion was added at the request of NQF reviewers during initial consideration of the measure in 2008. To avoid excessive burden to agencies related to reviewing records longer than 60 days, this implementation measure reports on care provided since the last OASIS assessment. However, restricting the measure to care since the most recent OASIS assessment raised concerns among NQF Steering Committee members that measures might not accurately reflect care for longer-stay patients, as some interventions may have been implemented prior to the most recent OASIS assessment. In response, measure specifications were changed so that home care episodes that require a recertification are not included in publicly-reported measures on implementation of evidence-based practices. The reports that CMS provides for agency use in quality improvement activities include separate break-outs for short-term episodes and long-term episodes, as well as a combined “all episodes” measure.</t>
  </si>
  <si>
    <t>Percent of patients exhibiting symptoms of heart failure for whom appropriate actions were taken</t>
  </si>
  <si>
    <t>All episodes where 
-the patient does not have diagnosis of heart failure (M1105=NA) OR 
- the episode did not have a discharge or transfer to inpatient facility assessment because the episode of care ended in death at home OR 
- OR
-patients  who receive a recertification (RFA 04) OASIS assessment between SOC/ROC (01/03)  to Discharge OASIS.</t>
  </si>
  <si>
    <t>Percentage of home health episodes of care during which patients received influenza immunization for the current flu season.</t>
  </si>
  <si>
    <t>Number of home health episodes of care during which the patient a) received vaccination from the HHA or b) had received vaccination from HHA during earlier episode of care, or c) was determined to have received vaccination from another provider.
NOTE: Number of home health episodes of care during which the patient was offered and refused vaccine; AND Number of home health episodes of care during which the patient was determined to have medical contraindication(s) are computed separately and reported to agencies but are not reported publicly.</t>
  </si>
  <si>
    <t>Episodes which do not include any days during the flu season (October 1 - March 31). Episodes which ended with patient death. Episodes in which the patient does not meet the CDC guidelines for influenza vaccine.</t>
  </si>
  <si>
    <t>Percentage of home health episodes of care in which the patient was assessed for pain, using a standardized pain assessment tool, at start/resumption of care.</t>
  </si>
  <si>
    <t>Number of home health episodes of care in which the patient was assessed for pain, using a standardized pain assessment tool, at start/resumption of care.</t>
  </si>
  <si>
    <t>Number of home health episodes of care ending during the reporting period, other than those covered by generic exclusions.</t>
  </si>
  <si>
    <t>No measure specific exclusions. See details of generic exclusions in 2a1.9.</t>
  </si>
  <si>
    <t>Percentage of short term home health episodes of care during which pain interventions were included in the physician-ordered plan of care and implemented.</t>
  </si>
  <si>
    <t>Number of home health episodes of care during which pain interventions were included in the physician-ordered plan of care and implemented.</t>
  </si>
  <si>
    <t>Episodes in which the patient did not have pain since the last OASIS assessment, as evidenced by a formal assessment that indicated no pain. Long-term episodes (as indicated by the presence of a follow-up assessment between admission and transfer or discharge). Episodes ending in patient death.</t>
  </si>
  <si>
    <t>Percentage of home health episodes of care during which patients were determined to have ever received Pneumococcal Polysaccharide Vaccine (PPV).</t>
  </si>
  <si>
    <t>Number of home health episodes of care during which patients were determined to have ever received Pneumococcal Polysaccharide Vaccine (PPV).</t>
  </si>
  <si>
    <t>Episodes which ended in patient death. Episodes in which the patient does not meet the CDC age/condition guidelines for PPV vaccine.</t>
  </si>
  <si>
    <t>Percentage of home health episodes of care in which the start or resumption of care date was either on the physician-specified date or within 2 days of the referral date or inpatient discharge date, whichever is later.</t>
  </si>
  <si>
    <t>Number of home health episodes of care in which the start or resumption of care date was either on the physician-specified date or within 2 days of the referral date or inpatient discharge date, whichever is later.</t>
  </si>
  <si>
    <t>All home health episodes other than those covered by generic denominator exclusions.</t>
  </si>
  <si>
    <t>No measure-specific exclusions.</t>
  </si>
  <si>
    <t>Percentage of home health episodes of care in which patients 65 and older had a multi-factor fall risk assessment at start/resumption of care.</t>
  </si>
  <si>
    <t>Number of home health episodes of care in which patients 65 and older had a multi-factor fall risk assessment at start/resumption of care.</t>
  </si>
  <si>
    <t>Episodes in which the patient’s age was less than 65 at the time of assessment.</t>
  </si>
  <si>
    <t>Percentage of home health episodes of care in which the physician-ordered plan of care includes interventions to prevent pressure ulcers.</t>
  </si>
  <si>
    <t>Number of home health episodes of care in which the physician-ordered plan of care includes interventions to prevent pressure ulcers.</t>
  </si>
  <si>
    <t>Episodes in which the patient is not assessed to be at risk for pressure ulcers.</t>
  </si>
  <si>
    <t xml:space="preserve"> Electronic Clinical Data : Electronic Health Record</t>
  </si>
  <si>
    <t>Percentage of home health episodes of care in which the patient was assessed for risk of developing pressure ulcers at start/resumption of care.</t>
  </si>
  <si>
    <t>Number of home health episodes of care in which the patient was assessed for risk of developing pressure ulcers either via an evaluation of clinical factors or using a standardized tool, at start/resumption of care.</t>
  </si>
  <si>
    <t>Measure Specific Exclusions: None</t>
  </si>
  <si>
    <t xml:space="preserve">This measure is based on data from all non-admission MDS 3.0 assessments of long-stay nursing facility residents which may be annual, quarterly, significant change, significant correction, or discharge assessment. It reports the percent of residents who experienced one or more falls with major injury (e.g., bone fractures, joint dislocations, closed head injuries with altered consciousness, and subdural hematoma) in the last year (12-month period). The measure is based on MDS 3.0 item J1900C, which indicates whether any falls that occurred were associated with major injury. </t>
  </si>
  <si>
    <t xml:space="preserve">The numerator is based on the number of long-stay nursing facility residents who experienced one or more falls that resulted in major injury (J1900c = 1 or 2) on any non-admission MDS assessment in the last 12 months which may be an annual, quarterly, significant change, significant correction or discharge assessment. In the MDS 3.0, major injury is defined as bone fractures, joint dislocations, closed head injuries with altered consciousness, or subdural hematoma. </t>
  </si>
  <si>
    <t xml:space="preserve">The denominator is the total number of long-stay residents in the nursing facility who were assessed during the selected time window and who did not meet the exclusion criteria. </t>
  </si>
  <si>
    <t>Residents with MDS admission assessments (OBRA or a 5-day PPS assessment) from the current quarter are exclude. Also excluded are residents for whom data from the relevant section of the MDS are missing. Residents must be present for at least 100 days to be included in long-stay measures.
Long-stay facilities are excluded from the public reporting if their sample includes fewer than 30 residents.</t>
  </si>
  <si>
    <t>This measure updates CMS’ current QM on pain severity for short-stay residents (people who are discharged within 100 days of admission). This updated measure is based on data from the Minimum Data Set (MDS 3.0) 14-day PPS assessments. This measure reports the percentage of short-stay residents with a 14-day PPS assessment during a selected quarter (3 months) who have reported almost constant or frequent pain and at least one episode of moderate to severe pain, or any severe or horrible pain, in the 5 days prior to the 14-day PPS assessment.</t>
  </si>
  <si>
    <t>The numerator is the number of short-stay residents who are able to self-report with a selected target assessment (assessments may be OBRA admission quarterly, annual or significant change/correction assessments (A0310A = 01, 02, 03, 04, 05, 06) or PPS 5-, 14-, 30-, 60-, 90-day, or readmission/return assessments (A0310B = 01, 02, 03, 04, 05, 06) or discharge assessment with or without return anticipated (A0310F = 10, 11)) who report almost constant or frequent pain (item J0400 = 01 or 02) AND at least one episode of moderate to severe pain (item J0600A = 05, 06, 07, 08, or 09 on a scale of 01- 10 with 10 being the worst pain you can imagine, OR item J0600B = 02 or 03 on a scale of 0 – 04, with 04 being very severe, horrible pain) OR very severe/horrible pain of any frequency (item J0600A = 10 on a scale of 01 to 10 OR item J0600B = 04 on a scale of 0 to 04) in the 5 days prior to the assessment.</t>
  </si>
  <si>
    <t>The denominator is the total of all short-stay residents in the nursing facility who have received an MDS 3.0 14-day PPS assessment during the preceding 6 months from the selected quarter and who do not meet the exclusion criteria.</t>
  </si>
  <si>
    <t>The proposed long-stay pain measure reports the percent of long-stay residents of all ages in a nursing facility who reported almost constant or frequent pain and at least one episode of moderate to severe pain or any severe or horrible pain in the 5 days prior to the MDS assessment (which may be an annual, quarterly, significant change or significant correction MDS) during the selected quarter.
Long-stay residents are those who have had at least 100 days of nursing facility care. This measure is restricted to the long stay population because a separate measure has been submitted for the short-stay residents (those who are discharged within 100 days of admission).</t>
  </si>
  <si>
    <t>The numerator is the number of long-stay residents with an Minimum Data Set (MDS) assessment (OBRA, PPS, or discharge assessment) during the selected quarter and who self-report (J0200 = 1) almost constant or frequent pain on a scale of 1 to 4 (J0400 = 1 or 2) AND at least one episode of moderate to severe pain (item J0600A = 05, 06, 07, 08, or 09 on a scale of 00-10, with 10 being the worst pain you can imagine, OR item J0600B = 2 or 3 on a scale of 0–4, with 4 being very severe, horrible pain) OR 2) very severe/horrible pain of any  frequency (item J0600A = 10 on a scale of 00 to 10 OR item J0600B = 4) in the 5 days prior to the assessment.</t>
  </si>
  <si>
    <t>The denominator is the total of all long-stay residents in the nursing home who have an OBRA, PPS or discharge MDS assessment during the selected quarter and who do not meet the exclusion criteria.</t>
  </si>
  <si>
    <t>This measure updates CMS’ current QM pressure ulcer measure which currently includes Stage 1 ulcers.  The measure is based on data from the MDS 3.0 assessment of short-stay nursing facility residents and reports the percentage of residents who have Stage 2-4 pressure ulcers that are new or have worsened. The measure is calculated by comparing the Stage 2-4 pressure ulcer items on the discharge assessment and the previous MDS assessment (which may be an OBRA admission or 5-day PPS assessment).
The quality measure is restricted to the short-stay population defined as those who are discharged within 100 days of admission. The quality measure does not include the long-stay residents who have been in the nursing facility for longer than 100 days.  A separate measure has been submitted for them.</t>
  </si>
  <si>
    <t>The numerator is the number of residents or patients with target assessment during the selected time window who have one or more Stage 2-4 pressure ulcer(s) that are new or that have worsened compared with the previous assessment. Stage 1 ulcers are excluded from this measure because recent studies have identified difficulties in objectively measuring them across different populations (1).  
Specifications for the three provider-type assessment tools are listed below:
MDS 3.0: The numerator is the number of short-stay residents with an MDS 3.0 assessment during the selected time window who have one or more Stage 2-4 pressure ulcer(s) that are new or worsening, examining all assessments in a resident’s episode for reports of stage 2 -4 pressure ulcers that were not present or were at a lesser stage on prior assessment. Assessments may be discharge, PPS 5-14-30-60-90-day or readmission/return assessments or OBRA admission, quarterly, annual or significant change assessments. 
LTCH CARE Data Set: The numerator is the number of patients with a LTCH CARE Data Set discharge assessment during the selected time window who have one or more Stage 2-4 pressure ulcer(s) that are new or worsening, compared to the admission assessment.
IRF- PAI: The numerator is the number of patients with a completed IRF PAI assessment during the selected time window who have one or more Stage 2-4 pressure ulcer(s) that are new or worsening, at discharge compared to admission.  
See Appendix B for Pressure Ulcer Data Element Specifications for MDS 3.0, LTCH CARE Data Set and IRF-PAI
1.Lynn J, West J, Hausmann S, Gifford D, Nelson R, McGann P, et al. Collaborative clinical quality improvement for pressure ulcers in nursing homes. J Am Geriatr Soc. 2007;55(10): 1663-9.</t>
  </si>
  <si>
    <t>All LTCH patients, IRF patients with an admission and discharge assessment and all short-stay nursing home residents with one or more assessments that are eligible for a look back scan, except those who meet the exclusion criteria.</t>
  </si>
  <si>
    <t>A short-stay resident is excluded from the denominator if missing data precludes calculation of the measure. Assessments or tracking records performed at the time of patient or resident death are excluded (i.e., SNF tracking record [A0310F=12] is excluded).
Nursing homes, LTCHs and IRFs with denominator counts of less than 20 in the sample will be excluded from public reporting owing to small sample size.</t>
  </si>
  <si>
    <t xml:space="preserve">CMS currently has this measure in their QMs but it is based on data from MDS 2.0 assessments and it includes Stage 1 ulcers.  This proposed measure will be based on data from MDS 3.0 assessments of long-stay nursing facility residents and will exclude Stage 1 ulcers from the definition. The measure reports the percentage of all long-stay residents in a nursing facility with an annual, quarterly, significant change or significant correction MDS assessment during the selected quarter (3-month period) who were identified as high risk and who have one or more Stage 2-4 pressure ulcer(s). High risk populations are those who are comatose, or impaired in bed mobility or transfer, or suffering from malnutrition.
Long-stay residents are those who have been in nursing facility care for more than 100 days. This measure is restricted to the population that has long-term needs; a separate pressure ulcer measure is being submitted for short-stay populations. These are defined as having a stay that ends with a discharge within the first 100 days. </t>
  </si>
  <si>
    <t>The numerator is the number of long-stay residents who have been assessed with annual, quarterly, significant change or significant correction MDS 3.0 assessments during the selected time window and who are defined as high risk with one or more Stage 2-4 pressure ulcer(s). High risk populations are those who are comatose, or impaired in bed mobility or transfer, or suffering from malnutrition.</t>
  </si>
  <si>
    <t>The denominator includes all long-stay residents who received an annual, quarterly, or significant change or significant correction assessment during the target quarter and who did not meet exclusion criteria.</t>
  </si>
  <si>
    <t>A long-stay resident is excluded from the denominator if the MDS assessment in the current quarter is an OBRA admission assessment or a 5-day PPS assessment or if there is missing data in the relevant sections of the MDS. The OBRA admission assessment and a 5-day PPS assessment are excluded because pressure ulcers identified on them reflect care received in the previous setting and does not reflect the quality of care provided in the nursing facility.
Nursing facilities with fewer than 30 residents in the sample are excluded from public reporting because of small sample size.</t>
  </si>
  <si>
    <t>The measure reports the percentage of residents or patients who are assessed and appropriately given the influenza vaccine. 
This measure will include only residents or patients 6 months of age or older in the denominator. The measure is based on data from the Minimum Data Set (MDS) 3.0 assessments of nursing home residents, Inpatient Rehabilitation Facility Patient Assessment Instrument (IRF-PAI) assessments for Inpatient Rehabilitation Facility (IRF) patients, and the Long-Term Care Hospital (LTCH) Continuity Assessment Record &amp; Evaluation (CARE) Data Set assessments of LTCH patients. 
Data are collected in each of these three settings using items that have been harmonized across the three assessment instruments. For the nursing home residents, the measure is limited to short-stay residents, defined as residents who are discharged within the first 100 days of their stay. For the IRFs and LTCHs, the measure will include all patients, irrespective of patient’s length of stay. 
In 2008, the NQF steering committee met to identify voluntary consensus measures for influenza and pneumococcal vaccinations that were harmonized across healthcare settings. The steering committee recognized that “in the interest of standardization and minimizing burden for those implementing and using measures, measure harmonization is an important consideration in evaluating and recommending measures for endorsement.” The committee supported the use of measure IM-016-07 which [at the time of the meeting] reported the percent of nursing home/skilled nursing facility residents given the influenza vaccination during the flu season, stratified by short- and long-stay patients using MDS 2.0 items as the basis for a harmonized influenza vaccination measure across healthcare settings (National Quality Forum, 2008a). 
The specifications of the proposed measure mirror those of the harmonized measure endorsed by the National Quality Forum (NQF) under measure number 0432 Influenza Vaccination of Nursing Home/Skilled Nursing Facility Residents (National Quality Forum, 2008b), with the addition of two additional patient care facilities -- IRFs and LTCHs. The NQF standard specifications were developed to achieve a uniform approach to measurement across patient care settings and populations by addressing who is included in and excluded from the target denominator population, who is included in and excluded from the numerator population, time window for measurement and time window for vaccinations.
National Quality Forum (2008a, June). Revised voting draft for national voluntary consensus standards for influenza and pneumococcal immunizations. Received from Health Services Advisory Group  on August 19, 2011.
National Quality Forum. (2008b, December). National voluntary consensus standards for influenza and pneumococcal immunizations. Available from http://www.qualityforum.org/Publications/2008/12/National_Voluntary_Consensus_Standards_for_Influenza_and_Pneumococcal_Immunizations.aspx</t>
  </si>
  <si>
    <t>The numerator is the number of residents or patients in the denominator sample who, during the numerator time window, meet any of the following criteria: (1) those who received the influenza vaccine during the most recent influenza vaccine season, either in the facility/hospital or outside the facility/hospital; (2) those who were offered but declined the influenza vaccine; or (3) those who were ineligible due to contraindication(s) (e.g., previous severe allergic reaction to influenza vaccine, history of Guillain-Barré Syndrome within 6 weeks after a previous influenza vaccination, or bone marrow transplant within the past 6 months).
Residents or patients who have already received the influenza vaccine during the current influenza vaccine season should not need to be revaccinated.
Each criterion in the numerator will be computed and reported separately.</t>
  </si>
  <si>
    <t>The denominator consists of all short stay residents or patients aged 6 months and older with target assessments during the denominator time window. This measure is based on the NQF´s National Voluntary Standards for Influenza and Pneumococcal Immunizations. The NQF standard includes resident refusal and ineligibility in both the denominator and the numerator.</t>
  </si>
  <si>
    <t>Residents or patients are excluded from the denominator if they were not in the facility (MDS 3.0 item O0250C=1; LTCH CARE Data Set item O0250C=1; IRF-PAI item number not yet assigned), during the denominator time window. Nursing homes, IRFs and LTCHs with denominator counts of less than 20 in the sample will be excluded from public reporting owing to small sample size.
All short-stay residents or patients under age 6 months will be excluded.</t>
  </si>
  <si>
    <t>This measure is based on data from the MDS 3.0 assessment of long-stay nursing facility residents and reports the percentage of all long-stay residents who were assessed and appropriately given the seasonal influenza vaccine during the influenza season.  The measure reports on the percentage of residents who were assessed and appropriately given the seasonal influenza vaccine (MDS items O0250A and O250C) on the target MDS assessment (which may be an admission, annual, quarterly, significant change or correction assessment).
Long-stay residents are those residents who have been in the nursing facility at least 100 days. The measure is restricted to the population with long-term care needs and does not include the short-stay population who are discharged within 100 days of admission.
This specification of the proposed measure mirrors the harmonized measure endorsed by the National Quality Forum (Measure number 0432: Influenza Vaccination of Nursing Home/Skilled Nursing Facility Residents.) The NQF standard specifications were developed to provide a uniform approach to measurement across settings and populations. The measure harmonizes who is included in the target denominator population, who is excluded, who is included in the numerator population, and time windows for measurement and vaccinations.</t>
  </si>
  <si>
    <t>The numerator will be harmonized with NQF-endorsed measures. The numerator is the number of long-stay residents in the facility with an MDS OBRA admission, annual, quarterly, significant change, correction, or discharge assessment who meet any of the any of the following criteria for the most recently completed influenza season (the numerator components will be computed and reported separately): (1) those who received the influenza vaccine during the most recent influenza season, either in the facility or outside the facility, (2) the number who were offered and declined the influenza vaccine, or (3) the number who were ineligible due to contraindication(s) (i.e., anaphylactic hypersensitivity to eggs or other components of the vaccine, history of Guillain-Barré Syndrome within 6 weeks after a previous influenza vaccination, or bone marrow transplant within the past 6 months).</t>
  </si>
  <si>
    <t>The denominator consists of all residents in the long-stay sample with a MDS 3.0 assessment (which may be an OBRA admission, annual, quarterly, significant change, significant correction or discharge assessment) during the vaccination reporting period defined as October 1 through June 30. This measure is based on the NQF’s National Voluntary Standards for Influenza and Pneumococcal Immunizations. The NQF standard includes resident refusal and ineligibility in both the denominator and the numerator. This is a change from the currently used nursing home quality measure.</t>
  </si>
  <si>
    <t>Residents are excluded from the denominator if they were not in the facility (item O0250.C =1) during the annual influenza season (as defined by the Centers for Disease Control and Prevention). Facilities with fewer than 20 residents are excluded from public reporting due to small sample size.</t>
  </si>
  <si>
    <t>The measure reports the percentage of short stay nursing home residents or IRF or LTCH patients who were assessed and appropriately given the pneumococcal vaccine during the 12-month reporting period. This measure is based on data from Minimum Data Set (MDS) 3.0 assessments of nursing home residents, the Inpatient Rehabilitation Facilities Patient Assessment Instrument (IRF-PAI) for IRF patients, and the Long Term Care Hospital (LTCH) Continuity Assessment Record and Evaluation (CARE) Data Set for long-term care hospital patients, using items that have been harmonized across the three assessment instruments. Short-stay nursing home residents are those residents who are discharged within the first 100 days of their nursing home stay.
The NQF standard specifications were harmonized to achieve a uniform approach to measurement across settings and populations, addressing who is included in or excluded from the target denominator population, who is included in the numerator population, and the time windows. In 2008, the NQF steering committee met to identify voluntary consensus measures for influenza and pneumococcal vaccination that were harmonized across healthcare settings. The steering committee recognized that “in the interest of standardization and minimizing burden for those implementing and using measures, measure harmonization is an important consideration in evaluating and recommending measures for endorsement.” The committee supported the use of measure IM-017-which reports the percent of nursing home/Skilled Nursing Facility residents whose pneumococcal polysaccharide vaccine (PPV) status is up to date during the 12-month reporting period - as the basis for a harmonized measure across settings (National Quality Forum, 2008b). The NQF standardized specifications differ from the currently reported measure in several ways. Note that for some residents or patients, a single vaccination during their lifetime is sufficient and the vaccination would be considered up to date; for others (those who are immunocompromised or older than age 65, but the first vaccine was administered more than 5 years before when the resident was younger than 65), a second dose would be needed to qualify as vaccination up to date. Although the guidelines recommend a second dose in these circumstances, the NQF Committee believed that adding that requirement would make measurement too complex for the amount of benefit gained. Also, given the importance of revaccination among older adults, focusing on up-to-date status, rather than on ever having received the vaccine, is critically important. This focus on up-to-date rather than ever having received a vaccination is supported by the NQF steering committee in their discussion of the national voluntary consensus standards for this measure (National Quality Forum, 2008a).
This measure will include only residents or patients aged 5 years and older in the denominator. In their 2008  review of voluntary consensus standards for influenza and pneumococcal vaccination the NQF steering committee recommended limiting the use of measure  IM -017 which reports the percent of nursing home/Skilled Nursing Facility residents whose PPV status is up to date, to residents age 5 and older.  They state in their recommendation, “the specifications for high-risk groups begin at age 5, because the schedule for children ages 2-5 is different and complicated.” (National Quality Forum. 2008b) The Advisory Committee on Immunization Practices (ACIP) provides age specific guidelines for pneumococcal immunization for both children and adults These guidelines vary based on age and risk level and should be followed accordingly. Up–to-date vaccination status is defined as a resident or patient who has been vaccinated in accordance with the current CDC vaccination guidelines for pneumococcal disease for his/her age and health status. The current CDC vaccination guidelines for adults are available at http://www.cdc.gov/mmwr/preview/mmwrhtml/mm5934a3.htm.  The current CDC vaccination guidelines for infants and children are available at http://www.cdc.gov/mmwr/preview/mmwrhtml/rr5911a1.htm?s_cid=rr5911a1_e.
National Quality Forum (2008a, June). Revised voting draft for national voluntary consensus standards for influenza and pneumococcal immunizations. Received from the Health Services Advisory Group on August 19, 2011.
National Quality Forum. (2008b, December). National voluntary consensus standards for influenza and pneumococcal immunizations. Available from http://www.qualityforum.org/Publications/2008/12/National_Voluntary_Consensus_Standards_for_Influenza_and_Pneumococcal_Immunizations.aspx.</t>
  </si>
  <si>
    <t>The following numerator components will be computed and reported separately: (1) **up-to-date vaccine status; (2) ineligible to receive vaccine due to medical contraindications; or (3) offered and declined vaccine. Measure numerator specifications for the three provider type assessment tools are listed below:
MDS 3.0 assessment: Residents are counted if they are short-stay, defined as residents whose length of stay is less than or equal to 100 days. Residents aged 5 years and older are counted if they meet any of the following criteria on the most recent MDS 3.0 assessment, which may be an OBRA assessment (A0310A=01,02,03,04,05,06), PPS assessment(A0310B = 01, 02, 03, 04, 05, 06), or discharge assessment(A0310F = 10, 11), during the 12-month reporting period. The following numerator components will be computed and reported separately:
1. **Up-to-date vaccine status (O0300A=1)
2. Ineligible due to medical contraindications (O0300B=1)
3. Offered and declined vaccine (O0300B=2)
LTCH CARE Data Set: Patients aged 5 years and older  are counted if they meet any of the following criteria on the most recent LTCH CARE Data Set assessment during the 12-month reporting period. The following numerator components will be computed and reported separately:
1. **Up-to-date vaccine status (O0300A=1)
2. Ineligible due to medical contraindications (O0300B=1)
3. Offered and declined vaccine (O0300B=2)
IRF-PAI assessment: Patients aged 5 years and older are counted if they meet any of the following criteria on the IRF-PAI assessment during the 12-month reporting period. The following numerator components will be computed and reported separately, in the *IRF-PAI tool:
1. **Up-to-date vaccine status 
2. Ineligible due to medical contraindications 
3. Offered and declined vaccine
*Note that the components of the IRF-PAI have not yet been assigned item numbers but will be assigned item numbers to match the MDS 3.0 and LTCH CARE Data Set.
**"Up–to-date” vaccination status is defined as a resident or patient who has been vaccinated in accordance with the current CDC vaccination guidelines for pneumococcal disease for his/her age and health status. The current CDC vaccination guidelines for adults are available at http://www.cdc.gov/mmwr/preview/mmwrhtml/mm5934a3.htm.  The current CDC vaccination guidelines for  infants and children are available at http://www.cdc.gov/mmwr/preview/mmwrhtml/rr5911a1.htm?s_cid=rr5911a1_e.</t>
  </si>
  <si>
    <t>The denominator consists of all residents or patients aged 5 years and older  in the pneumococcal vaccination sample (defined in Denominator Details section) with an assessment within the 12-month period. 
Specifications for the three provider type assessment tools are listed below:
MDS 3.0: Short-stay residents aged 5 years and older in the pneumococcal vaccination sample with an MDS 3.0 assessment (which may be an OBRA, PPS, or discharge assessment) within the 12-month period.
LTCH CARE Data Set: Patients aged 5 years and older in the pneumococcal vaccination sample with a LTCH CARE Data Set assessment (which may be an admission or discharge assessment) within the 12-month period.
IRF-PAI: Patients aged 5 years and older in the pneumococcal vaccination sample with an IRF-PAI assessment (which may be an admission or discharge assessment) within the 12-month period.</t>
  </si>
  <si>
    <t>Residents or patients younger than 5 years old will be excluded from the denominator. Facilities with denominator counts of less than 20 in the sample will be excluded from public reporting owing to small sample size.</t>
  </si>
  <si>
    <t>This measure is based on data from MDS 3.0 assessments of long-stay nursing facility residents. The measure reports the percentage of all long-stay residents who were assessed and appropriately given the Pneumococcal Vaccination (PPV) as reported on the target MDS assessment (which may be an admission, annual, quarterly, significant change or correction assessment) during the 12-month reporting period. This proposed measure is harmonized with NQF’s quality measure on Pneumococcal Immunizations.(1) The MDS 3.0 definitions have been changed to conform to the NQF standard. The NQF used current guidelines from the Advisory Committee on Immunization Practices (ACIP) and others to guide decisions on all parameters for the harmonized measures.(2-10)  The recently updated ACIP guidelines remain unchanged relative to their recommendations for pneumonia vaccinations.(12) The NQF standard specifications were harmonized to achieve a uniform approach to measurement across settings and populations, addressing who is included or excluded in the target denominator population, who is included in the numerator population, and time windows for measurement and vaccinations.  
Long-stay residents are those residents who have been in the nursing home facility for at least 100 days. The measure is restricted to the population with long-term care needs and does not include the short-stay population who are discharged within 100 days of admission.
The NQF standardized specifications differ from the currently reported measure in several ways. It is important to note that, for some residents, a single vaccination is sufficient and the vaccination would be considered up to date; for others (those who are immunocompromised or older than 65, but the first vaccine was administered more than 5 years ago when the resident was younger than 65 years of age), a second dose would be needed to qualify a vaccination as up to date. Although the guidelines recommend a second dose in these circumstances, the NQF Committee believed that adding that requirement would make measurement too complex for the amount of benefit gained, especially given the complexity of determining “up-to-date status”.(1)  
1. National Quality Forum. National voluntary consensus standards for influenza and pneumococcal immunizations. December 2008. Available from http://www.qualityforum.org/Publications/2008/12/National_Voluntary_Consensus_Standards_for_Influenza_and_Pneumococcal_Immunizations.aspx
2. ACIP. Prevention of pneumococcal disease: recommendations of the Advisory Committee on Immunization Practices (ACIP). MMWR. Recomm Rep. 1997;46(RR-8):1-24.</t>
  </si>
  <si>
    <t>The numerator will be harmonized with NQF-endorsed measures. Residents are counted if they are short-stay residents defined as residents whose length of stay less than or greater 100 days.  Residents are counts if they meet any of the following criteria on the most recent MDS 3.0 assessment which may be a an OBRA Admission (30310A=01), 5-day PPS (30310B = 01, 02, 03, 04, 05, 06, 07) or discharge assessment during (A0310F = 10, 11) during the 12 month reporting period.  The following numerator components will be computed and reported separately: 
1. Up-to-date vaccine status (O0300.A=1)
2. Ineligible due to medical contraindications (O0300.B=1)                                                                                                                               
3. Offered and declined vaccine (O0300.B=2)</t>
  </si>
  <si>
    <t>The denominator consists of all long-stay residents in the pneumococcal vaccination sample with an MDS 3.0 OBRA admission assessment (which may be an annual, quarterly, significant change or significant correction) or discharge assessment during the 12-month reporting period. This measure is based on the NQF’s National Voluntary Standards for Influenza and Pneumococcal Immunizations, which include resident refusal and ineligibility in the numerator and denominator. This is a change from the currently used nursing home quality measure.</t>
  </si>
  <si>
    <t>There are no resident level exclusions. Only facilities with fewer than 30 residents are excluded from public reporting due to small sample size.</t>
  </si>
  <si>
    <t>This measure updates CMS’ current QM on Urinary Tract Infections in the nursing facility populations. It is based on MDS 3.0 data and measures the percentage of long-stay residents who have a urinary tract infection on the target MDS assessment (which may be an annual, quarterly, or significant change or correction assessment). In order to address seasonal variation, the proposed measure uses a 6-month average for the facility. Long-stay nursing facility residents are those whose stay in the facility is over 100 days. The measure is limited to the long-stay population because short-stay residents (those who are discharged within 100 days of admission) may have developed their urinary tract infections in the hospital rather than the nursing facility.</t>
  </si>
  <si>
    <t>The numerator is the number of long-stay nursing facility residents who have an annual, quarterly, or significant change or correction assessment during the selected time window with reported urinary tract infections in the last 30 days (Item I2300 of the MDS 3.0 is checked).</t>
  </si>
  <si>
    <t>All MDS target assessments (which may be an annual, quarterly, significant change or significant correction assessment) over the last two quarters. The total number of assessments is then divided by two to report an average quarter count.</t>
  </si>
  <si>
    <t>There is one exclusion for the denominator. A resident is excluded from the denominator if the selected MDS OBRA assessment was conducted within 14 days of admission (an “admission assessment”). An OBRA admission assessment is identified if item A0310A = 01 (admission assessment) is checked. Assessments of residents with only an admission assessment are excluded because these residents may have developed their urinary tract infections in the hospital rather than the nursing home. It would be unfair to hold the nursing facility accountable for care received in the hospital.</t>
  </si>
  <si>
    <t>This measure updates CMS’ current QM on bowel and bladder control. It is based on data from Minimum Data Set (MDS) 3.0 assessments of long-stay nursing facility residents (those whose stay is longer than 100 days). This measure reports the percent of long-stay residents who are frequently or almost always bladder or bowel incontinent as indicated on the target MDS assessment (which may be an annual, quarterly, significant change or significant correction assessment) during the selected quarter (3-month period). 
The proposed measure is stratified into high and low risk groups; only the low risk group’s (e.g., residents whose mobility and cognition are not impaired) percentage is calculated and included as a publicly-reported quality measure.</t>
  </si>
  <si>
    <t>The numerator is the number of long-stay residents who have been assessed with an annual, quarterly, significant change or significant correction MDS 3.0 assessment during the selected time window and who are frequently or almost always incontinent of bowel or bladder.</t>
  </si>
  <si>
    <t>The denominator is the total of all long-stay residents in the nursing facility who have been assessed with an annual, quarterly, significant change or significant correction MDS assessment during the quarter and who do not meet the exclusion criteria.</t>
  </si>
  <si>
    <t>A resident is excluded from the denominator if the selected MDS 3.0 assessment was conducted within 14 days of admission (A0310A = 01) or if there is missing data in the response fields for the relevant questions in the MDS. Other exclusions include residents with severe cognitive impairment, total dependence in mobility, comatose, or with an indwelling catheter. 
Facilities are excluded if they have fewer than 30 residents.</t>
  </si>
  <si>
    <t>This measure updates CMS’ current QM on catheter insertions. It is based on data from Minimum Data Set (MDS) 3.0 assessments of long-stay nursing home residents (those whose stay is longer than 100 days). This measure captures the percentage of long-stay residents who have had an indwelling catheter in the last 7 days noted on the most recent MDS 3.0 assessment, which may be annual, quarterly, significant change or significant correction during the selected quarter (3-month period). 
Long-stay residents are those residents who have been in nursing care at least 100 days. The measure is restricted to this population, which has long-term care needs, rather than the short stay population who are discharged within 100 days of admission.</t>
  </si>
  <si>
    <t>The denominator is the total of all long-stay residents in the nursing home who have been assessed with an annual, quarterly, significant change or significant correction MDS 3.0 assessment during the quarter (3-month period) and who do not meet the exclusion criteria.</t>
  </si>
  <si>
    <t>A resident is excluded from the denominator if the MDS assessment was conducted within 14 days of admission or if there is missing data in the responses to the relevant questions in the MDS assessment. Other exclusions include residents with neurogenic bladder or obstructive uropathy. Residents with diagnoses of neurogenic bladder (item I1550) or obstructive uropathy (item I1650) are excluded because these are conditions in which the person is unable to empty the bladder voluntarily or effectively, putting the person at risk of complications, such as overflow incontinence, recurrent infection, vesicoureteral reflux, or autonomic dysreflexia.  
Facilities are excluded from public reporting if they have fewer than 30 residents due to small sample size.</t>
  </si>
  <si>
    <t>Stratification by risk category/subgroup</t>
  </si>
  <si>
    <t>The measure is based on data from the MDS 3.0 assessment of long-stay nursing facility residents and reports the percentage of all long-stay residents who were physically restrained. The measure reports the percentage of all long-stay residents in nursing facilities with an annual, quarterly, significant change, or significant correction MDS 3.0 assessment during the selected quarter (3-month period) who were physically restrained daily during the 7 days prior to the MDS assessment (which may be annual, quarterly, significant change, or significant correction MDS 3.0 assessment).</t>
  </si>
  <si>
    <t>The numerator is the number of long-stay residents (those who have been in the facility for over 100 days) who have been assessed with annual, quarterly, significant change or significant correction MDS 3.0 assessments during the selected time window and who have experienced restraint usage during the 7 days prior to the assessment, as indicated by MDS 3.0, Section P, Item 100, subitems b (P0100B – Trunk restraint used in bed), c (P0100C – Limb restraint used in bed), e (P0100E – Trunk restraint used in chair or out of bed), f (P0100F – limb restraints used in chair or out of bed), or g (P0100G – Chair prevents rising).</t>
  </si>
  <si>
    <t>The denominator is the total of all long-stay residents in the nursing facility who have received an annual, quarterly, significant change or significant correction MDS 3.0 assessment during the quarter and who do not meet the exclusion criteria.</t>
  </si>
  <si>
    <t>An MDS assessment may, on occasion, have incomplete data due to human error in collecting or recording the data.  Those records are excluded from the quality calculation because it is not possible to perform the needed calculations when data are missing.
A resident is excluded from the denominator if the selected MDS 3.0 assessment was conducted within 14 days of admission or if there is missing data in the responses to the relevant questions in the MDS.
Long-stay facilities are excluded from public reporting if their samples include fewer than 30 residents.</t>
  </si>
  <si>
    <t>This measure is based on data from the MDS 3.0 assessment of long-stay nursing facility residents and reports the percentage of all long-stay residents in a nursing facility whose need for help with late-loss Activities of Daily Living (ADLs), as reported in the target quarter’s assessment, increased when compared with a previous assessment. The four late-loss ADLs are: bed mobility, transferring, eating, and toileting. This measure is calculated by comparing the change in each item between the target MDS assessment (which may be an annual, quarterly or significant change or correction assessment) and a previous assessment (which may be an admission, annual, quarterly or significant change or correction assessment).</t>
  </si>
  <si>
    <t>The numerator is the number of long-stay residents who have an MDS assessment (which may be an annual, quarterly, significant change, or significant correction) reporting a defined amount of decline when compared with a previous assessment (which may be an admission, annual, quarterly, significant change, or significant correction MDS 3.0 assessment). This would indicate an increase, when compared with a previous assessment, in the resident’s need for help with a late-loss item as indicated by a higher score (coding convention is such that a higher score indicates the need for more help with a task). The need for increased assistance (suggesting decline in function) is identified if the score for at least one late-loss ADL item increases by two or more points or if the score for two or more of the late-loss ADLs items increase by one point; late-loss ADL items are bed mobility, transferring, eating, and toileting.</t>
  </si>
  <si>
    <t>The denominator includes all long-stay residents who received an annual, quarterly or significant change or correction MDS 3.0 assessment during the quarter and who did not meet the exclusion criteria.</t>
  </si>
  <si>
    <t>These are the two types of assessments that might be completed upon admission.  OBRA regulations require a full assessment within 14 days of admission.  Medicare SNF payments require a Prospective Payment System (PPS) assessment.  Newly admitted residents (identified by having either of these two types of admission assessments) are not included in the denominator as this represents their baseline status, not whether they have declined since admission.
Denominator exclusion criteria include the following:
• an OBRA admission assessment is the target assessment, 
• the resident is totally dependent in all four late-loss ADL items, 
• the resident is comatose, 
• the resident is receiving hospice care, or
• the resident does not meet the criteria for decline in late-loss ADLs (an increase by two or more points in one late-loss ADL, or increase of one point in two or more late-loss ADLs) based on the ADL data available, AND there is missing data on any of the four late-loss ADL items .
Long-stay facilities are excluded from public reporting if their sample includes fewer than 30 residents.</t>
  </si>
  <si>
    <t>This measure updates CMS’ current QM on patients who lose too much weight.  This measure captures the percentage of long-stay residents who had a weight loss of 5% or more in the last month or 10% or more in the last 6 months who were not on a physician-prescribed weight-loss regimen noted on an MDS assessment (which may be an annual, quarterly, significant change or significant correction MDS assessment) during the selected quarter (3-month period).
In order to address seasonal variation, the proposed measure uses a two-quarter average for the facility. Long-stay residents are those who have been in nursing care at least 100 days. The measure is restricted to this population, which has long-term care needs, rather than the short-stay population who are discharged within 100 days of admission.</t>
  </si>
  <si>
    <t>The numerator is the number of nursing home residents with an MDS assessments (which may be an annual, quarterly, significant change or significant correction MDS assessment) that indicate a weight loss of 5% or more of resident’s body weight in the last 30 days or 10% or more in the last 6 months that is not a result of a physician-prescribed weight-loss regimen.</t>
  </si>
  <si>
    <t xml:space="preserve">The denominator uses MDS assessments (which may be an annual, quarterly, significant change or significant correction assessments), except for residents with only an admission (OBRA) assessment and residents for whom data on weight loss is missing. Residents with only an admission (OBRA) assessment are excluded because they have not been in the facility long enough to have had weight loss assessed or attributed to care in the facility. </t>
  </si>
  <si>
    <t>An assessment is excluded from the denominator if the MDS assessment was conducted within 14 days of admission  (OBRA) (A0310 = 01) or if there is missing data in the responses to K0300 (weight loss) of the MDS 3.0. Facilities with fewer than 30 residents  are excluded from public reporting because of small sample size.</t>
  </si>
  <si>
    <t>This measure is based on data from MDS 3.0 assessments of nursing home residents. Either a resident interview measure or a staff assessment measure will be reported. The preferred version is the resident interview measure. The resident interview measure will be used unless either there are three or more missing sub-items needed for calculation or the resident is rarely or never understood, in which cases the staff assessment measure will be calculated and used. These measures use those questions in MDS 3.0 that comprise the Patient Health Questionnaire (PHQ-9) depression instrument. The PHQ-9 is based on the diagnostic criteria for a major depressive disorder in the DSM-IV.</t>
  </si>
  <si>
    <t>Using the PHQ-9 items in the MDS 3.0, for the Resident Interview Measure (Item D0200), the numerator is based on the residents’ little interest in doing things or feelings of depression, and the total sum severity score (D0300) on the target MDS assessment in the selected quarter (OBRA, PPS, discharge). The total severity score reflects resident responses to questions asking about the frequency of nine symptoms over the last 2 weeks, including interest, mood, energy, appetite, self-value, ability to concentrate, change in responsiveness, or patience. The Staff Assessment Measure (Item D0500) is similar, except the judgment is being made by observers rather than the residents themselves. The numerator is calculated by using data from item D0300, the total self-reported depression severity score. While the self-report data are preferred, if data from D0300 are incomplete or unavailable then the numerator will be calculated using data from item D0600 (staff assessment total severity score).</t>
  </si>
  <si>
    <t>The denominator is the total number of all long-stay residents in the nursing home who have received an MDS assessment (OBRA, PPS or discharge) during the selected quarter (3-month period) and who do not meet the exclusion criteria.</t>
  </si>
  <si>
    <t>A long-stay resident is excluded from the denominator if the resident is comatose, or if there are missing data in the relevant section of the MDS. Facilities are excluded from public reporting if they have fewer than 30 residents in the sample.</t>
  </si>
  <si>
    <t>Percentage of all pediatric (&lt;18 years old) in-center HD patients who have been on hemodialysis for 90 days or more and dialyzing 3 or 4 times weekly whose delivered dose of hemodialysis (calculated from the last measurements of the month using the UKM or Daugirdas II formula) was a spKt/V greater than or equal to 1.2</t>
  </si>
  <si>
    <t>Number of patients in the denominator whose delivered dose of hemodialysis (calculated from the last measurements of the month using the UKM or Daugirdas II formula) was a spKt/V greater than or equal to 1.2.</t>
  </si>
  <si>
    <t>Number of pediatric (&lt;18 years old) in-center HD patients who have been on hemodialysis for 90 days or more and dialyzing 3 or 4 times weekly.</t>
  </si>
  <si>
    <t>Patients on home hemodialysis, patients on hemodialysis less than 90 days, patients receiving dialysis less than 3x/week or greater than 4x/week.</t>
  </si>
  <si>
    <t>ESRD QIP: Support</t>
  </si>
  <si>
    <t>Hospices would report whether they have a QAPI program that includes at least three patient care related indicators and hospices would be asked to enter information about all of their patient care related indicators including name of indicator, domain of care, description (not the numeric values) of the numerator and denominator if available, and data source (for example, electronic medical record, paper medical record, adverse events log)</t>
  </si>
  <si>
    <t>See measure description</t>
  </si>
  <si>
    <t>None</t>
  </si>
  <si>
    <t>CMS</t>
  </si>
  <si>
    <t>Percentage of home health episodes of care during which the patient improved or stayed the same in the ability to bathe.</t>
  </si>
  <si>
    <t xml:space="preserve">Number of home health episodes of care where the value recorded on the discharge assessment indicates the same or less impairment in bathing at discharge than at start (or resumption) of care. </t>
  </si>
  <si>
    <t xml:space="preserve">Number of home health episodes of care ending with a discharge during the reporting period, other than those covered by generic or measure-specific exclusions. </t>
  </si>
  <si>
    <t>Home health episodes of care for which the patient, at start/resumption of care, was totally dependent in bathing, episodes that end with inpatient facility transfer or death, or patient is nonresponsive.</t>
  </si>
  <si>
    <t>This measure assess whether providers/facilities enroll and report dialysis event data to the NHSN. This is a reporting measure only.</t>
  </si>
  <si>
    <t>Providers will need to report dialysis event data to the CDC.</t>
  </si>
  <si>
    <t>See numerator</t>
  </si>
  <si>
    <t>Facilities treating only pediatric patients and/or home and peritoneal dialysis patients.</t>
  </si>
  <si>
    <t>This measure assesses provider/facility usage of the In-Center Hemodialysis Consumer Assessment of Healthcare Provider and Systems (ICH CAHPS) Survey. This is a reporting measure only.</t>
  </si>
  <si>
    <t>Providers will need to attest that they administered the CAHPS survey during the performance period.</t>
  </si>
  <si>
    <t>Facilities treating only pediatric patients and/or home and peritoneal-dialysis patients.</t>
  </si>
  <si>
    <t>This measure assesses whether providers/facilities monitor a patient's phosphorus and calcium levels on a monthly basis throughout the proposed performance period during which the patient was treated. This is a reporting measure only.</t>
  </si>
  <si>
    <t>Providers will need to attest that they have monitored each of their Medicare patient's phosphorus and calcium levels monthly throughout the performance period.</t>
  </si>
  <si>
    <t>Eligible Medicare hemodialysis patients at the facility during the calendar year with a median URR value of 65% or higher.</t>
  </si>
  <si>
    <t>Number of eligible Medicare hemodialysis patients at the facility during the calendar year with a median URR value of 65% or higher</t>
  </si>
  <si>
    <t>Number of eligible hemodialysis patients at the facility during the calendar year. All hemodialysis patients who have had ESRD for at least 6 months (183 days)</t>
  </si>
  <si>
    <t>QIP EXCLUSIONS: Claims are excluded if any of the following criteria are met:
• Patient is less than 18 years old as of the start of the claim, or
• Patient has fewer than 7 dialysis sessions per month (HCPCS modifier=G6), or
• Patient is in the first 182 days of ESRD as of the start of the claim, or
• Patient is on home hemodialysis or peritoneal dialysis (PD) according to the claim, or
• Patient is on frequent hemodialysis (see below), or
• Patient has fewer than 4 months of eligible claims at a facility in the measurement period.
Frequent hemodialysis claims are indentified for exclusions in three ways:
• If the claim covers 7 or fewer days, the claim must have had fewer than 4 sessions documented.
• If the claim covers more than 7 days, the claim must have had a rate of fewer than 4 sessions per week.
• The beginning date of the claim must not have occurred in a month during which the SIMS database recorded the patient’s modality as frequent in-center hemodialysis (defined as 5 or more dialysis sessions per week).</t>
  </si>
  <si>
    <t>Hemodialysis and Peritoneal Dialysis patients, with ESRD &gt; 3 months, who have a mean Hemoglobin &gt;12 g/dL for a 12 month reporting period, treated with ESA. The last valid hemoglobin value reported for the end of each reporting month (end-of-month Hemoglobin) is used for the calculation.</t>
  </si>
  <si>
    <t>Number of eligible Medicare hemodialysis patients, treated with an erythropoiesis stimulating agent (ESA), specifically, the use of epoetin alfa or darbepoetin alfa, at the facility during the calendar year with a mean hemoglobin value greater than 12 g/dL.</t>
  </si>
  <si>
    <t>Number of eligible dialysis patients at the facility during the calendar year.
All dialysis patients who have had ESRD for at least 3 months (90 days).</t>
  </si>
  <si>
    <t>QIP Exclusions:
1.Patients younger than 18.
2.Patients on dialysis for less than 90 days.
3.Patients who have not been treated with erythropoiesis stimulating agents (ESAs) during the claim month.
4.Hemoglobin values less than 5.
5.Hemoglobin values greater than 20.
6.Patients not on chronic dialysis as defined by a completed 2728 form, a SIMS record, or a sufficient amount of dialysis reported on dialysis facility claims.
7.Patients with missing data.</t>
  </si>
  <si>
    <t>Number of home health stays for patients who have a Medicare claim for an admission to an acute care hospital in the 60 days following the start of the home health stay.</t>
  </si>
  <si>
    <t>Home health stays that begin with a Low Utilization Payment Adjustment (LUPA) claim. Home health stays in which the patient receives service from multiple agencies during the first 60 days. Home health stays for patients who are not continuously enrolled in fee-for-service Medicare for the 6 months prior to and the 60 days following the start of the home health stay or until death.</t>
  </si>
  <si>
    <t>This measure reports the percentage of long-stay residents who have had a fall during their episode of care.</t>
  </si>
  <si>
    <t>Long-stay residents with one or more lookback assessments that indicate the occurrence of a fall (J1800 = [1]).</t>
  </si>
  <si>
    <t>All long-stay nursing home residents with one or more look-back scan assessments except those with exclusions.</t>
  </si>
  <si>
    <t>This measure reports the percentage of long-stay residents who are receiving psychoactive drugs but do not have evidence of psychotic or related conditions in the target period.</t>
  </si>
  <si>
    <t>All long-stay residents with a selected target assessment, except those with exclusions.</t>
  </si>
  <si>
    <t>This measure reports the percentage of long-stay residents who are receiving antianxiety medications or hypnotics but do not have evidence of psychotic or related conditions in the target period.</t>
  </si>
  <si>
    <t>This measure reports the percentage of long-stay residents who have behavior symptoms that affect others during the target period.</t>
  </si>
  <si>
    <t>All residents with a selected target assessment, except those with exclusions.</t>
  </si>
  <si>
    <t>Short stay residents with one or more assessments between the initial assessment and the target assessment that indicate an antipsychotic medications was received:
• For assessments with target dates on or before 03/31/2012: N0400A = [1].
• For assessments with target dates on or after 04/01/2012: N0410A = [1, 2, 3, 4, 5, 6, 7].</t>
  </si>
  <si>
    <t>All short stay residents with one or more assessments between the initial assessment and the target assessment, except those with exclusions.</t>
  </si>
  <si>
    <t>Providers will need to REPORT each of their patient's phosphorus and calcium levels monthly throughout the performance period.</t>
  </si>
  <si>
    <t>Number of months for which facility reports ESA dosage (as applicable) and hemoglobin/hematocrit for each Medicare patient.</t>
  </si>
  <si>
    <t>Providers will need to REPORT each of their patient's ESA dosage (as applicable) and hemoglobin/hemactocrit values monthly throughout the performance period.</t>
  </si>
  <si>
    <t>1) Hemodialysis patients treated at the facility less than twice during the claim month.  2) Peritoneal patients not treated at a facility during the claim month.3) Patients not alive at the end of the claim month.</t>
  </si>
  <si>
    <t>This is the average total number of hours worked by licensed staff (RNs, LPNs/LVNs) each day at the nursing home per resident. This is computed by adding the average number of RN and LPN/LVN staff hours.</t>
  </si>
  <si>
    <t>None listed. See measure description.</t>
  </si>
  <si>
    <t>This was calculated in two steps: (1) the average total number of hours worked by RNs each day during the 2 week period before the inspection were computed, and (2) this average total number of hours worked was divided by the number of residents.</t>
  </si>
  <si>
    <t>This was calculated in two steps: (1) the average total number of hours worked by LPN/LVNs each day during the 2 week period prior to the inspection was computed, and (2) this average total number of hours was divided by the number of residents.</t>
  </si>
  <si>
    <t>This was calculated in two steps: (1) the average total number of hours worked by CNAs each day during the 2 week period before the inspection was computed, and (2) the average total number of hours was divided by the number of residents.</t>
  </si>
  <si>
    <t>This was calculated in two steps: (1) the average number of hours worked by the PT each day during the 2 week period before the inspection was computed, and (2) the average total number of hours was divided by the number of residents.</t>
  </si>
  <si>
    <t>Percentage of home health episodes of care during which patients improved in ability to groom self.</t>
  </si>
  <si>
    <t xml:space="preserve">Number of home health episodes of care where the value recorded on the discharge assessment indicates less impairment in grooming themselves at discharge than at start (or resumption) of care. </t>
  </si>
  <si>
    <t>Home health episodes of care for which the patient, at start/resumption of care, was able to groom self without assistance or supervision, episodes that end with inpatient facility transfer or death, or patient is nonresponsive.</t>
  </si>
  <si>
    <t>Percentage of home health episodes of care during which patients improved or stayed the same in ability to groom self.</t>
  </si>
  <si>
    <t xml:space="preserve">Number of home health episodes of care where the value recorded on the discharge assessment indicates the same or less impairment in grooming themselves at discharge than at start (or resumption) of care. </t>
  </si>
  <si>
    <t>Home health episodes of care for which the patient, at start/resumption of care, was totally unable to groom self, episodes that end with inpatient facility transfer or death, or patient is nonresponsive.</t>
  </si>
  <si>
    <t>Percentage of home health episodes of care during which patients improved in ability to dress upper body.</t>
  </si>
  <si>
    <t xml:space="preserve">Number of home health episodes of care where the value recorded on the discharge assessment indicates less impairment in dressing their upper body at discharge than at start (or resumption) of care. </t>
  </si>
  <si>
    <t>Home health episodes of care for which the patient, at start/resumption of care, was able to dress upper body without assistance or supervision, episodes that end with inpatient facility transfer or death, or patient is nonresponsive.</t>
  </si>
  <si>
    <t>Percentage of home health episodes of care during which patients improved in ability to dress lower body.</t>
  </si>
  <si>
    <t xml:space="preserve">Number of home health episodes of care where the value recorded on the discharge assessment indicates less impairment in dressing their lower body at discharge than at start (or resumption) of care. </t>
  </si>
  <si>
    <t>Home health episodes of care for which the patient, at start/resumption of care, was able to dress lower body without assistance or supervision, episodes that end with inpatient facility transfer or death, or patient is nonresponsive.</t>
  </si>
  <si>
    <t>Percentage of home health episodes of care during which patients improved in ability to manage toileting hygiene.</t>
  </si>
  <si>
    <t>Number of home health episodes of care where the discharge assessment indicates less impairment in toileting hygiene at discharge than at start/resumption of care.</t>
  </si>
  <si>
    <t>Home health episodes of care for which the patient, at start/resumption of care, was able to maintain toileting hygiene without assistance or supervision, episodes that end with inpatient facility transfer or death, or patient is nonresponsive.</t>
  </si>
  <si>
    <t>Percentage of home health episodes of care during which the patient got better at feeding self.</t>
  </si>
  <si>
    <t xml:space="preserve">Number of home health episodes of care where the value recorded on the discharge assessment indicates less impairment in feeding self at discharge than at start (or resumption) of care. </t>
  </si>
  <si>
    <t>Home health episodes of care for which the patient, at start/resumption of care, was able to feed self independently, episodes that end with inpatient facility transfer or death, or patient is nonresponsive.</t>
  </si>
  <si>
    <t>Percentage of home health episodes of care during which patients improved in ability to fix or reheat light meals or snacks.</t>
  </si>
  <si>
    <t xml:space="preserve">Number of home health episodes of care where the value recorded on the discharge assessment indicates less impairment in light meal preparation at discharge than at start (or resumption) of care. </t>
  </si>
  <si>
    <t>Home health episodes of care for which the patient, at start/resumption of care, was able to fix or reheat light meals or snacks without assistance or supervision, episodes that end with inpatient facility transfer or death, or patient is nonresponsive.</t>
  </si>
  <si>
    <t>Percentage of home health episodes of care during which patients improved or stayed the same in ability to fix or reheat light meals or snacks.</t>
  </si>
  <si>
    <t xml:space="preserve">Number of home health episodes of care where the value recorded on the discharge assessment indicates the same or less impairment in light meal preparation at discharge than at start (or resumption) of care. </t>
  </si>
  <si>
    <t>Home health episodes of care for which the patient, at start/resumption of care, was totally unable to fix or reheat light meals or snacks, episodes that end with inpatient facility transfer or death, or patient is nonresponsive.</t>
  </si>
  <si>
    <t>Percentage of home health episodes of care during which the patient improved in ability to use the telephone.</t>
  </si>
  <si>
    <t xml:space="preserve">Number of home health episodes of care where the value recorded on the discharge assessment indicates less impairment in using the phone at discharge than at start (or resumption) of care. </t>
  </si>
  <si>
    <t>Home health episodes of care for which the patient, at start/resumption of care, was able to use the phone without assistance or supervision, episodes that end with inpatient facility transfer or death, or patient is nonresponsive, or patient does not have a telephone.</t>
  </si>
  <si>
    <t>Percentage of home health episodes of care during which the patient improved or stayed the same in ability to use the telephone.</t>
  </si>
  <si>
    <t xml:space="preserve">Number of home health episodes of care where the value recorded on the discharge assessment indicates the same or less impairment in using the phone at discharge than at start (or resumption) of care. </t>
  </si>
  <si>
    <t>Home health episodes of care for which the patient, at start/resumption of care, was totally unable to use the phone, episodes that end with inpatient facility transfer or death, or patient is nonresponsive, or patient does not have a telephone.</t>
  </si>
  <si>
    <t>Percentage of home health episodes of care during which the patient improved or stayed the same in ability to take their  medicines correctly (by mouth).</t>
  </si>
  <si>
    <t xml:space="preserve">Number of home health episodes of care where the value recorded on the discharge assessment indicates the same or less impairment in taking oral medications correctly at discharge than at start (or resumption) of care. </t>
  </si>
  <si>
    <t>Home health episodes of care for which the patient, at start/resumption of care, was totally dependent in taking oral medications, episodes that end with inpatient facility transfer or death, or patient is nonresponsive, or patient has no oral medications prescribed.</t>
  </si>
  <si>
    <t>Percentage of home health episodes of care during which the patient's urinary tract infection at start/resumption of care was resolved before discharge.</t>
  </si>
  <si>
    <t>Number of home health episodes of care where the start (resumption) of care assessment indicates the patient had a urinary tract infection, and the discharge assessment indicates the patient did not have a urinary tract infection.</t>
  </si>
  <si>
    <t>Home health episodes of care for which the patient, at start/resumption of care, was not being treated for a urinary tract infection, episodes that end with inpatient facility transfer or death.</t>
  </si>
  <si>
    <t>Percentage of home health episodes of care during which patient's bowel control improves.</t>
  </si>
  <si>
    <t xml:space="preserve">Number of home health episodes of care where the patient has less frequent bowel incontinence at discharge compared to start (resumption) of care. </t>
  </si>
  <si>
    <t>Home health episodes of care for which the patient, at start/resumption of care, was continent, OR bowel incontinence was unknown, episodes that end with inpatient facility transfer or death, or patient is nonresponsive.</t>
  </si>
  <si>
    <t>Percentage of home health episodes of care during which patients improved in ability to speak clearly and be understood.</t>
  </si>
  <si>
    <t xml:space="preserve">Number of home health episodes of care where the value recorded on the discharge assessment indicates less impairment in speaking and being understood at discharge than at start (or resumption) of care. </t>
  </si>
  <si>
    <t>Home health episodes of care for which the patient, at start/resumption of care, was able to express self clearly (orally) without prompting or assistance, episodes that end with inpatient facility transfer or death, or patient is nonresponsive.</t>
  </si>
  <si>
    <t>Percentage of home health episodes of care during which patients improved or stayed the same in ability to speak clearly and be understood.</t>
  </si>
  <si>
    <t xml:space="preserve">Number of home health episodes of care where the value recorded on the discharge assessment indicates the same or less impairment in speaking and being understood at discharge than at start (or resumption) of care. </t>
  </si>
  <si>
    <t>Home health episodes of care for which the patient, at start/resumption of care, was totally unable to express self, episodes that end with inpatient facility transfer or death, or patient is nonresponsive.</t>
  </si>
  <si>
    <t>Percentage of home health episodes of care during which patients are confused less often.</t>
  </si>
  <si>
    <t xml:space="preserve">Number of home health episodes of care where the discharge assessment indicates the patient is confused less often at discharge than at start (or resumption) of care. </t>
  </si>
  <si>
    <t>Home health episodes of care for which the patient, at start/resumption of care, was not confused at any time, episodes that end with inpatient facility transfer or death, or patient is nonresponsive.</t>
  </si>
  <si>
    <t>Percentage of home health episodes of care during which patients get better or remain the same at understanding and remembering things.</t>
  </si>
  <si>
    <t xml:space="preserve">Number of home health episodes of care where the discharge assessment indicates the patient had less cognitive impairment at discharge than at start (or resumption) of care. </t>
  </si>
  <si>
    <t>Home health episodes of care for which the patient, at start/resumption of care, was not cognitively impaired, episodes that end with inpatient facility transfer or death, or patient is nonresponsive.</t>
  </si>
  <si>
    <t>Percentage of home health episodes of care during which the patient's anxiety became less frequent.</t>
  </si>
  <si>
    <t xml:space="preserve">Number of home health episodes of care where the discharge assessment indicates the patient had less frequent anxiety at discharge than at start (or resumption) of care. </t>
  </si>
  <si>
    <t>Home health episodes of care for which the patient, at start/resumption of care, was not anxious, episodes that end with inpatient facility transfer or death, or patient is nonresponsive.</t>
  </si>
  <si>
    <t>Percentage of home health episodes of care during which the patient's anxiety became less frequent or stayed the same as at admission.</t>
  </si>
  <si>
    <t xml:space="preserve">Number of home health episodes of care where the discharge assessment indicates the patient had the same or less frequent anxiety at discharge than at start (or resumption) of care. </t>
  </si>
  <si>
    <t>Home health episodes of care for which the patient, at start/resumption of care, was  anxious all of the time OR was nonresponsive at start/resumption of care or at discharge, episodes that end with inpatient facility transfer or death, or patient is nonresponsive.</t>
  </si>
  <si>
    <t>Percentage of home health episodes of care during which patients have less behavior problems such as yelling, hitting or getting lost.</t>
  </si>
  <si>
    <t xml:space="preserve">Number of home health episodes of care where the discharge assessment indicates the patient had less frequent behavior problems at discharge than at start (or resumption) of care. </t>
  </si>
  <si>
    <t>Home health episodes of care for which the patient, at start/resumption of care, did not display problem behaviors, episodes that end with inpatient facility transfer or death, or patient is nonresponsive.</t>
  </si>
  <si>
    <t>Percentage of home health episodes of care during which patients improved or stayed the same in ability to get to and from  and on and off the toilet.</t>
  </si>
  <si>
    <t xml:space="preserve">Number of home health episodes of care where the value recorded on the discharge assessment indicates the same or less impairment in getting to and from and on and off the toilet at discharge than at start (or resumption) of care. </t>
  </si>
  <si>
    <t>Home health episodes of care for which the patient, at start/resumption of care, was totally unable to get to and from or on and off the toilet, episodes that end with inpatient facility transfer or death, or patient is nonresponsive.</t>
  </si>
  <si>
    <t>Percentage of home health episodes of care during which patients improved or stayed the same in ability to manage toileting hygiene.</t>
  </si>
  <si>
    <t>Number of home health episodes of care where the discharge assessment indicates the same or less impairment in toileting hygiene at discharge than at start/resumption of care.</t>
  </si>
  <si>
    <t>Home health episodes of care for which the patient, at start/resumption of care, was totally unable to maintain toileting hygiene  or supervision, episodes that end with inpatient facility transfer or death, or patient is nonresponsive.</t>
  </si>
  <si>
    <t>Percentage of home health episodes of care during which the patient improved or stayed the same in ability to get in and out of bed.</t>
  </si>
  <si>
    <t xml:space="preserve">Number of home health episodes of care where the value recorded on the discharge assessment indicates the same or less impairment in bed transferring at discharge than at start (or resumption) of care. </t>
  </si>
  <si>
    <t>Home health episodes of care for which the patient, at start/resumption of care, was totally unable to transfer in and out of bed, episodes that end with inpatient facility transfer or death, or patient is nonresponsive.</t>
  </si>
  <si>
    <t xml:space="preserve">Percentage of home health episodes of care during which the patient needed urgent, unplanned medical care from a hospital emergency department, immediately followed by hospital admission. </t>
  </si>
  <si>
    <t>Number of home health episodes where the transfer to inpatient facility assessment indicates the patient required emergency medical treatment from a hospital emergency department, with hospital admission.</t>
  </si>
  <si>
    <t xml:space="preserve">Number of home health episodes of care ending with a discharge or transfer to inpatient facility during the reporting period, other than those covered by generic or measure-specific exclusions. </t>
  </si>
  <si>
    <t>Home health episodes of care for which the emergency department use is unknown at transfer or discharge, the episode of care ended in death at home.</t>
  </si>
  <si>
    <t>Percentage of patients who need urgent, unplanned medical care due to an injury caused by fall.</t>
  </si>
  <si>
    <t>Number of home health episodes of care where the value recorded on the discharge or transfer to inpatient facility assessment indicates the patient required emergency medical treatment from a hospital emergency department for injury caused by fall.</t>
  </si>
  <si>
    <t>Home health episodes of care for which emergency department use or reason for emergency department use is unknown at transfer or discharge.</t>
  </si>
  <si>
    <t>Percentage of home health episodes of care during which the patient required emergency medical treatment from a hospital emergency department related to a wound that is worse, or has become infected.</t>
  </si>
  <si>
    <t>Number of home health episodes of care where the discharge/transfer assessment indicated the patient required emergency medical treatment from a hospital emergency department related to a wound that is worse, or has become infected.</t>
  </si>
  <si>
    <t>Percentage of home health episodes of care during which the patient required emergency medical treatment from a hospital emergency department related to improper medication administration or medication side effects.</t>
  </si>
  <si>
    <t>Number of home health episodes of care where the discharge/transfer assessment indicated the patient required emergency medical treatment from a hospital emergency department related to improper medication administration or medication side effects.</t>
  </si>
  <si>
    <t>Percentage of home health episodes of care during which the patient required emergency medical treatment from a hospital emergency department related to hypo/hyper-glycemia.</t>
  </si>
  <si>
    <t>Number of home health episodes of care where the discharge or transfer to inpatient facility assessment indicated the patient required emergency medical treatment from a hospital emergency department  related to hypo/hyper-glycemia.</t>
  </si>
  <si>
    <t>Percentage of home health episodes of care during which patients developed a bladder or urinary tract infection.</t>
  </si>
  <si>
    <t>Number of home health episodes of care where the discharge assessment indicates the patient has been treated for a urinary tract infection in the past 14 days.</t>
  </si>
  <si>
    <t>Home health episodes of care for which the patient, at start/resumption of care, already was being treated for a urinary tract infection, OR episodes that end with inpatient facility transfer or death.</t>
  </si>
  <si>
    <t>Percentage of home health episodes of care during which the patient became substantially more dependent in at least three out of five activities of daily living.</t>
  </si>
  <si>
    <t>Number of home health episodes of care where at discharge the patient was substantially more impaired in at least three of the activities listed below than at start/resumption of care: Ambulation, Toilet Transferring, Toileting Hygiene, Bed Transferring, Bathing, Grooming, and Eating.</t>
  </si>
  <si>
    <t>Home health episodes of care for which the patient, at start/resumption of care, was totally or almost totally dependent in 3 of the activities listed, OR episodes that end with inpatient facility transfer or death.</t>
  </si>
  <si>
    <t>Percentage of home health episodes of care during which the patient's ability to take their medicines correctly (by mouth) got much worse.</t>
  </si>
  <si>
    <t>Number of home health episodes of care where the value recorded on the discharge assessment indicates total dependence in management of oral medications, while the value recorded on the start/resumption of care assessment indicated total independence.</t>
  </si>
  <si>
    <t>Home health episodes of care for which the patient, at start/resumption of care, was not totally independent in taking oral medicines, OR episodes that end with inpatient facility transfer or death.</t>
  </si>
  <si>
    <t>Percentage of home health episodes of care at the end of which the patient was discharged, with no assistance available, needing wound care or medication assistance.</t>
  </si>
  <si>
    <t>Number of home health episodes of care where, at discharge, patient remained in the home, did not have a live-in caregiver, and had a pressure ulcer of stage 3 or 4, or a non-healing surgical wound, or a non-healing stasis ulcer, or was totally dependent in medication administration.</t>
  </si>
  <si>
    <t>Home health episodes of care for which discharge disposition is unknown at discharge, OR episodes that end with inpatient facility transfer or death.</t>
  </si>
  <si>
    <t>Percentage of home health episodes of care at the end of which the patient was discharged, with no assistance available, needing toileting assistance.</t>
  </si>
  <si>
    <t>Number of home health episodes of care where the discharge assessment indicated the patient remained in the home, was totally dependent in toileting, and did not have a live-in caregiver.</t>
  </si>
  <si>
    <t>Percentage of home health episodes of care at the end of which the patient was discharged, with no assistance available, demonstrating behavior problems.</t>
  </si>
  <si>
    <t>Number of home health episodes of care where the discharge assessment indicated the patient remained in the home, did not have a live-in caregiver, and demonstrated at least two behavior problems.</t>
  </si>
  <si>
    <t>Percentage of home health episodes of care at the end of which the patient was discharged with a stage II pressure ulcer that has remained unhealed for 30 days or more while a home health patient.</t>
  </si>
  <si>
    <t>Number of home health episodes of care where, at discharge, patient remained in the home and had a pressure ulcer of stage II more than 30 days old, and the patient has been on service at least 30 days.</t>
  </si>
  <si>
    <t>Percentage of home health episodes of care during which depression interventions were included in the physician-ordered plan of care and implemented (since the previous OASIS assessment).</t>
  </si>
  <si>
    <t>Number of home health episodes of care during which depression interventions were included in the physician-ordered plan of care and implemented (since the previous OASIS assessment).</t>
  </si>
  <si>
    <t>Home health episodes  for which assessment did not indicate symptoms/diagnosis of depression since the previous OASIS assessment , OR patient was non-responsive,  OR patient died.</t>
  </si>
  <si>
    <t>Percentage of long term home health episodes of care during which depression interventions were included in the physician-ordered plan of care and implemented (since the previous OASIS assessment).</t>
  </si>
  <si>
    <t>Home health episodes  for which assessment did not indicate symptoms/diagnosis of depression since the previous OASIS assessment,  OR NO assessment for recertification or other followup was conducted between start/resumption of care and transfer or discharge, OR patient was non-responsive,  OR patient died.</t>
  </si>
  <si>
    <t xml:space="preserve">Percentage of home health episodes of care in which the physician-ordered plan of care includes interventions to mitigate the risk of falls. </t>
  </si>
  <si>
    <t xml:space="preserve">Number of home health episodes of care in which interventions to mitigate the risk of falls were included in the physician-ordered plan of care. </t>
  </si>
  <si>
    <t xml:space="preserve">Number of home health episodes of care ending with discharge, death, or transfer to inpatient facility during the reporting period, other than those covered by generic or measure-specific exclusions. </t>
  </si>
  <si>
    <t>Home health episodes  in which the patient is assessed not to be at risk for falls at start (resumption) of care.</t>
  </si>
  <si>
    <t>Percentage of home health episodes of care in which the physician-ordered plan of care includes intervention(s) to monitor and mitigate pain.</t>
  </si>
  <si>
    <t>Number of home health episodes of care in which intervention(s) to monitor and mitigate pain were included in the physician-ordered plan of care.</t>
  </si>
  <si>
    <t>Home health episodes of care where start (resumption) of care assessment indicated the patient did not have pain.</t>
  </si>
  <si>
    <t>Percentage of short term home health episodes of care during which depression interventions were included in the physician-ordered plan of care and implemented.</t>
  </si>
  <si>
    <t>Number of home health episodes of care during which depression interventions were included in the physician-ordered plan of care and implemented.</t>
  </si>
  <si>
    <t>Home health episodes  for which assessment did not indicate symptoms/diagnosis of depression since the start/resumption of care assessment, OR an assessment for recertification or other followup was conducted between start/resumption of care and transfer or discharge, OR patient was non-responsive,  OR patient died.</t>
  </si>
  <si>
    <t>Percentage of long term home health episodes of care during which diabetic foot care and education were included in the physician-ordered plan of care and implemented (since the previous OASIS assessment).</t>
  </si>
  <si>
    <t>Number home health episodes of care during which diabetic foot care and education were included in the physician-ordered plan of care and implemented  (since the previous OASIS assessment).</t>
  </si>
  <si>
    <t>Home health episodes for which the discharge/transfer assessment indicates the patient is not diabetic or is a bilateral amputee; OR NO assessment for recertification or other followup was conducted between start/resumption of care and transfer or discharge, OR patient died.</t>
  </si>
  <si>
    <t>Percentage of home health episodes of care in which diabetic foot care and education were included in the physician-ordered plan of care and implemented  (since the previous OASIS assessment).</t>
  </si>
  <si>
    <t>Number home health episodes of care during which diabetic foot care and education were included in the physician-ordered plan of care and implemented (since the previous OASIS assessment).</t>
  </si>
  <si>
    <t>Home health episodes for which the discharge/transfer assessment indicates the patient is not diabetic or is a bilateral amputee, OR patient died.</t>
  </si>
  <si>
    <t>Percentage of home health episodes of care in which the physician-ordered plan of care  includes  interventions for depression such as medication, referral for other treatment, or a monitoring plan for current treatment.</t>
  </si>
  <si>
    <t>Number of home health episodes of care in which patients had a physician-ordered plan of care that includes interventions for depression such as medication, referral for other treatment, or a monitoring plan for current treatment.</t>
  </si>
  <si>
    <t>Home health episodes of care where patient does not have symptoms or diagnosis of depression, nor current treatment for depression at start (resumption) of care, or patient is non-responsive.</t>
  </si>
  <si>
    <t>Percentage of long term home health episodes of care during which patients exhibited symptoms of heart failure and appropriate actions were taken (since the previous OASIS assessment).</t>
  </si>
  <si>
    <t>Number of home health episodes of care during which patients exhibited symptoms of heart failure and appropriate actions were taken (since the previous OASIS assessment).</t>
  </si>
  <si>
    <t>Home health episodes for which patient does not have heart failure diagnosis, OR heart failure symptoms were not assessed, OR no heart failure symptoms exhibited since the previous assessment, OR NO recertification/other followup assessment was conducted between start/resumption of care and transfer or discharge, OR patient died.</t>
  </si>
  <si>
    <t>Percentage of home health episodes of care during which patients exhibited symptoms of heart failure and appropriate actions were taken (since the previous OASIS assessment).</t>
  </si>
  <si>
    <t>Home health episodes for which patient does not have heart failure diagnosis, OR heart failure symptoms were not assessed, OR no heart failure symptoms exhibited since the previous assessment, OR patient died.</t>
  </si>
  <si>
    <t>Percentage of long term home health episodes of care during which pain interventions were included in the physician-ordered plan of care and implemented (since the previous OASIS assessment).</t>
  </si>
  <si>
    <t>Number of home health episodes of care during which the pain interventions were included the physician-ordered plan of care and implemented (since the previous OASIS assessment).</t>
  </si>
  <si>
    <t>Home health episodes for which patient did not have pain between the previous assessment and discharge/transfer OR NO assessment for recertification or other followup was conducted between start/resumption of care and transfer or discharge, OR patient died.</t>
  </si>
  <si>
    <t>Percentage of all home health episodes of care during which pain interventions were included in the physician-ordered plan of care and implemented (since the previous OASIS assessment).</t>
  </si>
  <si>
    <t>Number of home health episodes of care during which pain interventions were included in the physician-ordered plan of care and implemented (since the previous OASIS assessment).</t>
  </si>
  <si>
    <t>Home health episodes for which patient did not have pain between the previous assessment and discharge/transfer OR patient died.</t>
  </si>
  <si>
    <t xml:space="preserve">Percentage of short term home health episodes of care during which pressure ulcer treatment based on principles of moist wound healing was included in the physician-ordered plan of care and implemented. </t>
  </si>
  <si>
    <t xml:space="preserve">Number of home health episodes of care during which pressure ulcer treatment based on principles of moist wound healing was included in the physician-ordered plan of care and implemented. </t>
  </si>
  <si>
    <t>Home health episodes  where patient has no pressure ulcers with need for moist wound healing between start/resumption of care assessment and discharge/transfer,  OR an assessment for recertification or other followup was conducted between start/resumption of care and transfer or discharge, OR patient died.</t>
  </si>
  <si>
    <t>Percentage of long term home health episodes of care during which pressure ulcer treatment based on principles of moist wound healing was included in the physician-ordered plan of care and implemented (since the previous OASIS assessment).</t>
  </si>
  <si>
    <t>Number of home health episodes of care during which pressure ulcer treatment based on principles of moist wound healing was included in the physician-ordered plan of care and implemented (since the previous OASIS assessment).</t>
  </si>
  <si>
    <t>Home health episodes  where patient has no pressure ulcers with need for moist wound healing between previous assessment and discharge/transfer,  OR NO assessment for recertification or other followup was conducted between start/resumption of care and transfer or discharge, OR patient died.</t>
  </si>
  <si>
    <t>Percentage of home health episodes of care during which pressure ulcer treatment based on principles of moist wound healing was included in the physician-ordered plan of care and implemented (since the previous OASIS assessment).</t>
  </si>
  <si>
    <t>Number of home health episodes of care during which pressure ulcer treatment based on principles of moist wound healing was included in the physician-ordered plan of care and implemented  (since the previous OASIS assessment).</t>
  </si>
  <si>
    <t>Home health episodes  where patient has no pressure ulcers with need for moist wound healing between previous assessment and discharge/transfer,  OR patient died.</t>
  </si>
  <si>
    <t xml:space="preserve">Percentage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 </t>
  </si>
  <si>
    <t xml:space="preserve">Number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 </t>
  </si>
  <si>
    <t>Home health episodes  in which the patient is not taking any high risk drugs OR the patient/caregiver is fully knowledgeable about special precautions associated with all high-risk medications at start (resumption) of care.</t>
  </si>
  <si>
    <t>Percentage of home health episodes of care in which the physician-ordered plan of care, at start/resumption of care, establishes parameters (limits) for notifying the physician of changes in patient status.</t>
  </si>
  <si>
    <t>Number of home health episodes of care in which the physician-ordered plan of care, at start/resumption of care, establishes parameters (limits) for notifying the physician of changes in patient status.</t>
  </si>
  <si>
    <t>Home health episodes for which the physician has chosen not to establish patient-specific parameters for this patient and the agency will use standardized clinical guidelines accessible for all care providers to reference.</t>
  </si>
  <si>
    <t>Percentage of long term home health episodes of care during which patient/caregiver was instructed on how to monitor the effectiveness of drug therapy, how to recognize potential adverse effects, and how and when to report problems (since the previous OASIS assessment).</t>
  </si>
  <si>
    <t>Number of home health episodes of care during which patient/caregiver was instructed on how to monitor the effectiveness of drug therapy, how to recognize potential adverse effects, and how and when to report problems (since the previous OASIS assessment).</t>
  </si>
  <si>
    <t>Home health episodes for which the patient was not taking any drugs since the last OASIS assessment prior to transfer/discharge, OR NO assessment for recertification or other followup was conducted between start/resumption of care and transfer or discharge, OR the patient died.</t>
  </si>
  <si>
    <t>Percentage of home health episodes of care during which patient/caregiver was instructed on how to monitor the effectiveness of drug therapy, how to recognize potential adverse effects, and how and when to report problems (since the previous OASIS assessment).</t>
  </si>
  <si>
    <t>Home health episodes for which the patient was not taking any drugs since the last OASIS assessment prior to transfer/discharge, OR the patient died.</t>
  </si>
  <si>
    <t>Percentage of short term home health episodes of care during which interventions to mitigate the risk of falls were included in the physician-ordered plan of care and implemented.</t>
  </si>
  <si>
    <t>Number of home health episodes of care during which interventions to mitigate the risk of falls were included in the physician-ordered plan of care and implemented.</t>
  </si>
  <si>
    <t>Home health episodes for which formal multi-factor assessment indicates the patient was NOT at risk for falls between start/resumption of care and the discharge/transfer, OR patient died, OR an assessment for recertification or other followup was conducted between start/resumption of care and transfer or discharge.</t>
  </si>
  <si>
    <t>Percentage of long term home health episodes of care during which interventions to mitigate the risk of falls were included in the physician-ordered plan of care and implemented (since the previous OASIS assessment).</t>
  </si>
  <si>
    <t>Number of home health episodes of care during which interventions to mitigate the risk of falls were included in the physician-ordered plan of care and implemented (since the previous OASIS assessment).</t>
  </si>
  <si>
    <t>Home health episodes for which formal multi-factor assessment indicates the patient was NOT at risk for falls at or since the last OASIS assessment prior to transfer/discharge, OR patient died, OR NO assessment for recertification or other followup was conducted between start/resumption of care and transfer or discharge.</t>
  </si>
  <si>
    <t>Percentage of home health episodes of care during which interventions to mitigate the risk of falls were included in the physician-ordered plan of care and implemented (since the previous OASIS assessment).</t>
  </si>
  <si>
    <t>Number of home health episodes of care during which interventions to mitigate the risk of falls were included in the physician-ordered plan of care and implemented  (since the previous OASIS assessment).</t>
  </si>
  <si>
    <t>Home health episodes for which formal multi-factor assessment indicates the patient was NOT at risk for falls at or since the last OASIS assessment prior to transfer or discharge, OR patient died.</t>
  </si>
  <si>
    <t>Percentage of home health episodes of care in which the physician-ordered plan of care includes regular monitoring for the presence of skin lesions on the lower extremities and patient education on proper diabetic foot care.</t>
  </si>
  <si>
    <t>Number of home health episodes of care in which the physician-ordered plan of care includes regular monitoring for the presence of skin lesions on the lower extremities and patient education on proper diabetic foot care.</t>
  </si>
  <si>
    <t>Home health episodes of care where patient is not diabetic OR is a bilateral amputee at start (resumption) of care.</t>
  </si>
  <si>
    <t>Percentage of home health episodes of care during which patients were offered and refused influenza immunization for the current flu season.</t>
  </si>
  <si>
    <t>Number of home health episodes of care during which patients were offered and refused influenza immunization for the current flu season.</t>
  </si>
  <si>
    <t>Home health episodes care for which no care was provided during October 1 - March 31, OR the patient died, or the patient does not meet age/condition guidelines for influenza vaccine.</t>
  </si>
  <si>
    <t>Percentage of home health episodes of care during which patients were determined to have medical contraindication(s) to receiving influenza immunization.</t>
  </si>
  <si>
    <t>Number of home health episodes of care during which patients were determined to have medical contraindication(s) to receiving influenza vaccination.</t>
  </si>
  <si>
    <t xml:space="preserve">Percentage of home health episodes of care in which the physician-ordered plan of care includes pressure ulcer treatment based on principles of moist wound healing (or an order was requested). </t>
  </si>
  <si>
    <t>Number of home health episodes of care in which pressure ulcer treatment based on principles of moist wound healing was specified in the physician-ordered plan of care (or an order was requested).</t>
  </si>
  <si>
    <t>Home health episodes  where patient has no pressure ulcers with need for moist wound healing at start/resumption of care.</t>
  </si>
  <si>
    <t>Percentage of home health episodes of care during which patients were offered and refused Pneumococcal Polysaccharide Vaccine (PPV).</t>
  </si>
  <si>
    <t>Number of home health episodes of care during which patients were offered and refused Pneumococcal Polysaccharide Vaccine (PPV).</t>
  </si>
  <si>
    <t>Home health episodes of care during which patient died, OR patient does not meet age/condition guidelines for PPV.</t>
  </si>
  <si>
    <t>Percentage of home health episodes of care during which patients were determined to have medical contraindication(s) to receiving Pneumococcal Polysaccharide Vaccine (PPV).</t>
  </si>
  <si>
    <t>Number of home health episodes of care during which patients were determined to have medical contraindication(s) to receiving Pneumococcal Polysaccharide Vaccine (PPV),</t>
  </si>
  <si>
    <t>Percentage of home health episodes of care in which the patient's drug regimen at start/ resumption of home health care was assessed to pose a risk of clinically significant adverse effects or drug reactions and whose physician was contacted within one calendar day.</t>
  </si>
  <si>
    <t>Number of home health episodes of care in which the patient's drug regimen at start/ resumption of home health care was assessed to pose a risk of clinically significant adverse effects or drug reactions and whose physician was contacted within one calendar day.</t>
  </si>
  <si>
    <t>Home health episodes  in which the patient is not taking any medications or no problems were identified during drug regimen review at start (resumption) of care.</t>
  </si>
  <si>
    <t>Percentage of short term home health episodes of care during which the patient's drug regimen was assessed to pose a risk of significant adverse effects or drug reactions and whose physician was contacted within one calendar day.</t>
  </si>
  <si>
    <t>Number of home health episodes of care during which the patient's drug regimen was assessed to pose a risk of significant adverse effects or drug reactions and whose physician was contacted within one calendar day.</t>
  </si>
  <si>
    <t>Home health episodes  where no significant medication issues were identified between start/resumption of care and the discharge/transfer, OR recertification or other followup  assessment was conducted between start/resumption of care and transfer or discharge, OR the patient died.</t>
  </si>
  <si>
    <t>Percentage of long term home health episodes of care during which the patient's drug regimen was assessed to pose a risk of significant adverse effects or drug reactions and whose physician was contacted within one calendar day (since the previous OASIS assessment).</t>
  </si>
  <si>
    <t>Number of home health episodes of care during which the patient's drug regimen was assessed to pose a risk of significant adverse effects or drug reactions and whose physician was contacted within one calendar day (since the previous OASIS assessment).</t>
  </si>
  <si>
    <t>Home health episodes  where no significant medication issues were identified between previous assessment and discharge/transfer, OR NO recertification or other followup  assessment was conducted between start/resumption of care and transfer or discharge, OR the patient died.</t>
  </si>
  <si>
    <t>Percentage of home health episodes of care during which the patient's drug regimen was assessed to pose a risk of significant adverse effects or drug reactions and whose physician was contacted within one calendar day (since the previous OASIS assessment).</t>
  </si>
  <si>
    <t>Home health episodes  where no significant medication issues were identified since the last OASIS assessment prior to transfer or discharge, OR the patient died.</t>
  </si>
  <si>
    <t>Percentage of short term home health episodes of care during which interventions to prevent pressure ulcers were included in the physician-ordered plan of care and implemented.</t>
  </si>
  <si>
    <t xml:space="preserve">Number of home health episodes of care during which interventions to prevent pressure ulcers were included in the physician-ordered plan of care and implemented. </t>
  </si>
  <si>
    <t>Home health episodes for which formal assessment indicates the patient was NOT at risk of developing pressure ulcers between start/resumption of care and the discharge/transfer, OR an assessment for recertification or other followup was conducted between start/resumption of care and transfer or discharge, OR the patient died.</t>
  </si>
  <si>
    <t>Percentage of long term home health episodes of care during which interventions to prevent pressure ulcers were included in the physician-ordered plan of care and implemented (since the previous OASIS assessment).</t>
  </si>
  <si>
    <t>Number of home health episodes of care during which interventions to prevent pressure ulcers were included in the physician-ordered plan of care and implemented (since the previous OASIS assessment).</t>
  </si>
  <si>
    <t>Home health episodes for which formal assessment indicates the patient was NOT at risk of developing pressure ulcers at or since the last OASIS assessment prior to transfer/discharge, OR NO assessment for recertification or other followup was conducted between start/resumption of care and transfer or discharge, OR the patient died.</t>
  </si>
  <si>
    <t>Percentage of home health episodes of care during which interventions to prevent pressure ulcers were included in the physician-ordered plan of care and implemented (since the previous OASIS assessment).</t>
  </si>
  <si>
    <t>Home health episodes for which formal assessment indicates the patient was NOT at risk of developing pressure ulcers at or since the last OASIS assessment prior to transfer or discharge, OR the patient died.</t>
  </si>
  <si>
    <t>Percentage of home health stays in which patients used the emergency department but were not admitted to the hospital during the 60 days following the start of the home health stay.</t>
  </si>
  <si>
    <t>Number of home health stays for patients who have a Medicare claim for outpatient emergency department use and no claims for acute care hospitalization in the 60 days following the start of the home health stay.</t>
  </si>
  <si>
    <t>Percentage of home health episode after which patients remained at home.</t>
  </si>
  <si>
    <t>Number of home health episodes where the assessment completed at the discharge indicates the patient remained in the community after discharge.</t>
  </si>
  <si>
    <t>Home health episodes of care that end in patient death.</t>
  </si>
  <si>
    <t>Percentage of home health episodes of care during which the patient had less frequent urinary incontinence, or had a urinary catheter removed.</t>
  </si>
  <si>
    <t xml:space="preserve">Number of home health episodes of care where the patient has less frequent urinary incontinence at discharge compared to start (resumption) of care; OR a urinary catheter present at start (resumption) of care is no longer present at discharge. </t>
  </si>
  <si>
    <t>Home health episodes of care for which the patient, at start/resumption of care, was continent of urine AND did not have a urinary catheter, episodes that end with inpatient facility transfer or death, or patient is nonresponsive.</t>
  </si>
  <si>
    <t>Percentage of home health episodes of care during which patients improved in ability to get to and from and on and off the toilet.</t>
  </si>
  <si>
    <t xml:space="preserve">Number of home health episodes of care where the value recorded on the discharge assessment indicates less impairment in getting to and from and on and off the toilet at discharge than at start (or resumption) of care. </t>
  </si>
  <si>
    <t>Home health episodes of care for which the patient, at start/resumption of care, was able to get to and from  and on and off the toilet without assistance or supervision, episodes that end with inpatient facility transfer or death, or patient is nonresponsive.</t>
  </si>
  <si>
    <t>TBD</t>
  </si>
  <si>
    <t>TBD - However, this measure is being developed through a joint project with ASPE and CMS.  While a numerator and denomination statement was not available at the time that this spreadsheet was prepared, the measure developers do expect to have this information available by Fall 2012.</t>
  </si>
  <si>
    <t>Change in mobility score at discharge as compared to  admission</t>
  </si>
  <si>
    <t xml:space="preserve">Change in mobility score at discharge as compared to admission </t>
  </si>
  <si>
    <t>Percentage of patients aged 65 years and older discharged from any inpatient facility (e.g. hospital, skilled nursing facility, or rehabilitation facility) and seen within 60 days following discharge in the office by the physician providing on-going care who had a reconciliation of the discharge medications with the current medication list in the medical record documented.</t>
  </si>
  <si>
    <t>Patients who had a reconciliation of the discharge medications with the current medication list in the medical record documented 
The medical record must indicate that the physician is aware of the inpatient facility discharge medications and will either keep the inpatient facility discharge medications or change the inpatient facility discharge medications or the dosage of a inpatient facility discharge medication.</t>
  </si>
  <si>
    <t>All patients aged 65 years and older discharged from any inpatient facility (e.g. hospital, skilled nursing facility, or rehabilitation facility) and seen within 60 days following discharge in the office by the physician providing on-going care</t>
  </si>
  <si>
    <t xml:space="preserve"> Administrative claims, Electronic Clinical Data, Electronic Clinical Data : Electronic Health Record, Electronic Clinical Data : Laboratory, Electronic Clinical Data : Registry, Paper Records</t>
  </si>
  <si>
    <t>National Committee for Quality Assurance</t>
  </si>
  <si>
    <t>MU- Stage 2 (EPs): Support, Value-Based Payment Modifier Program: Support direction</t>
  </si>
  <si>
    <t>Heart failure patients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</si>
  <si>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Heart failure patients with documentation that they or their caregivers were given written discharge instructions or other educational material addressing all of the following:1. activity level2. diet3. discharge medications4. follow-up appointment5. weight monitoring6. what to do if symptoms worsen</t>
  </si>
  <si>
    <t>Heart failure patients discharged home</t>
  </si>
  <si>
    <t>denominator_exclusions</t>
  </si>
  <si>
    <t>data_source</t>
  </si>
  <si>
    <t xml:space="preserve"> </t>
  </si>
  <si>
    <t xml:space="preserve"> X</t>
  </si>
  <si>
    <t>VBP: Do Not Support, Hospital IQR Program: Do Not Support, MU-Stage 2 (Hospital): Do Not Support</t>
  </si>
  <si>
    <t>All documented falls, with or without injury, experienced by patients on eligible unit types in a calendar quarter. Reported as Total Falls per 1,000 Patient Days and Unassisted Falls per 1000 Patient Days.
(Total number of falls / Patient days) X 1000
Measure focus is safety.
Target population is adult acute care inpatient and adult rehabilitation patients.</t>
  </si>
  <si>
    <t>Total number of patient falls (with or without injury to the patient and whether or not assisted by a staff member) by hospital unit during the calendar month X 1000.
Target population is adult acute care inpatient and adult rehabilitation patients. Eligible unit types include adult critical care, adult step-down, adult medical, adult surgical, adult medical-surgical combined, critical access, adult rehabilitation in-patient.</t>
  </si>
  <si>
    <t>Denominator Statement: Patient days by hospital unit during the calendar month.
Included Populations: 
•Inpatients, short stay patients, observation patients, and same day surgery patients who receive care on eligible inpatient units for all or part of a day.
•Adult critical care, step-down, medical, surgical, medical-surgical combined, critical access, and adult rehabilitation units.
•Patients of any age on an eligible reporting unit are included in the patient day count.</t>
  </si>
  <si>
    <t>Excluded Populations: Other unit types (e.g., pediatric, psychiatric, obstetrical, etc.)</t>
  </si>
  <si>
    <t xml:space="preserve"> Electronic Clinical Data, Other, Paper Records</t>
  </si>
  <si>
    <t>American Nurses Association</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</si>
  <si>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</si>
  <si>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 xml:space="preserve"> Survey : Patient</t>
  </si>
  <si>
    <t>Agency for Healthcare Research and Quality</t>
  </si>
  <si>
    <t>Number of home health episodes where [(a) the value recorded for the total number of stageable pressure ulcers [(M0462 – number at stage 1) + (M0452 - number at stage 2) + (M0452 - number at stage 3) + (M0452 number at stage 4) or (b) "0" if M0448=0 and M0462=0]  on the discharge assessment is numerically greater than the value resulting from the same calculation using the responses on the start (or resumption) of care assessment - indicating an increase in the number of pressure ulcers
OASIS C items:
(M0448) Does this patient have at least one unhealed (non-epithelialized) Pressure Ulcer at Stage II or higher or designated as "not stageable"?
0- No 
1-  X
(M0452) Current Number of Unhealed (non-epithelialized) Pressure Ulcers at Each Stage:  
(Enter “0” if none; enter “4” if “4 or more”; enter “UK” for rows d.1 – d.3 if “Unknown”)
a.  Stage II: Partial thickness loss of dermis presenting as a shallow open ulcer with red pink wound bed, without slough.  May also present as an intact or open/ruptured serum-filled blister. 
b. Stage III:  Full thickness tissue loss. Subcutaneous fat may be visible but bone, tendon, or muscles are not exposed. Slough may be present but does not obscure the depth of tissue loss. May include undermining and tunneling. 
c. Stage IV:  Full thickness tissue loss with visible bone, tendon, or muscle. Slough or eschar may be present on some parts of the wound bed. Often includes undermining and tunneling. 
d.1 Unstageable:  Known or likely but not stageable due to non-removable dressing or device 
d.2  Unstageable:  Known or likely but not stageable due to coverage of wound bed by slough and/or eschar. 
d.3 Unstageable:  Suspected deep tissue injury in evolution.
(M0462) Current Number of Stage I Pressure Ulcers:  Intact skin with non-blanchable redness of a localized area usually over a bony prominence.  The area may be painful, firm, soft, warmer or cooler as compared to adjacent tissue.
0,1, 2, 3, 4 or more</t>
  </si>
  <si>
    <t>Composite Score: Derived from responses to 17 items on the Family Evaluation of Hospice Care(FEHC)survey presented as a single score ranging from 0 to 100.  
Global Score:  Percentage of best possible response (Excellent) to the overall rating question on the FEHC survey.
Target Population: The FEHC survey is an after-death survey administered to bereaved family caregivers of individuals who died while enrolled in hospice.  Timeframe: The survey measures family members perception of the quality of hospice care for the entire enrollment period, regardless of length of service.</t>
  </si>
  <si>
    <t>Composite Score: Numerator is the hospice´s composite score, which is the weighted incidence of problem scores derived from responses from 17 items on the FEHC survey. The 17 questions focus on the following aspects of hospice care: symptom management, communication, provision of information, emotional support, and care coordination.
Global Score: Numerator is the number of best possible responses (excellent) to the overall rating question on the FEHC survey.</t>
  </si>
  <si>
    <t>Composite Score: 100 (100 is the best possible composite score which indicates 0% incidence of problem scores).
Global Score: Total number of responses to the overall rating of care quality on the FEHC survey, question G1.</t>
  </si>
  <si>
    <t>Composite Score:  If a survey respondent did not enter a response to more than 14 of the 17 FEHC survey questions included in calculation of the composite score then a composite score will not be calculated for that survey and the survey will not be included in the calculation of a composite score for the hospice.
Global Score:  If survey respondent has not entered a response to overall rating question (G1), the question is not included in the denominator.</t>
  </si>
  <si>
    <t>Patients who replied " X" when asked if they were uncomfortable because of pain at the initial assessment (after admission to hospice services).</t>
  </si>
  <si>
    <t>Percentage of end stage renal disease (ESRD) patients aged 6 months and older receiving hemodialysis or peritoneal dialysis during the time from October 1 (or when the influenza vaccine became available) to March 31 who either received, were offered and declined, or were determined to have a medical contraindication to the influenza vaccine.</t>
  </si>
  <si>
    <t>Number of patients from the denominator who: 
1. received an influenza vaccination*--documented by the provider or reported receipt from another provider by the patient (computed and reported separately); 
OR 
2. were assessed and offered an influenza vaccination but declined (computed and reported separately); 
OR 
3. were assessed and determined to have a medical contraindication(s) of anaphylactic hypersensitivity to eggs or other component(s) of the vaccine, history of Guillain-Barre Syndrome within 6 weeks after a previous influenza vaccination, and/or bone marrow transplant within the past 6 months (&lt;6 months prior to encounters between October 1 and March 31) (computed and reported separately). 
*Only inactivated vaccine should be used in the ESRD population.</t>
  </si>
  <si>
    <t>All ESRD patients aged 6 months and older receiving hemodialysis and/or peritoneal dialysis during the time from October 1 (or when the influenza vaccine became available) to March 31.</t>
  </si>
  <si>
    <t xml:space="preserve"> Administrative claims, Electronic Clinical Data : Electronic Health Record, Paper Records</t>
  </si>
  <si>
    <t>Kidney Care Quality Alliance</t>
  </si>
  <si>
    <t>Uni-dimensional self-reported survey that measure the quality of preparation for care transitions.</t>
  </si>
  <si>
    <t>The 15-item and the 3-item CTM share the same set of response patterns:  Strongly Disagree; Disagree; Agree; Strongly Agree (there is also a response for Don’t Know; Don’t Remember; Not Applicable).  Based on a subject’s response, a score can be assigned to each item as follows:  
• Strongly Disagree = 1
• Disagree = 2
• Agree = 3
• Strongly Agree = 4
Next, the scores can be aggregated across either the 15 or 3 items, and then transformed to a scale ranging from 0 to 100.  Thus the denominator is 100 and the numerator can range from 0 to 100.  
Time Window = recommended within 30 days of event</t>
  </si>
  <si>
    <t>The CTM has application to all hospitalized adults.  Testing has not included children, but the measure may have potential application to this population as well.  Persons with cognitive impairment have been included in prior testing, provided they are able to identify a willing and able proxy.  The CTM has been tested in English- and Spanish-speaking (using an available Spanish version of the CTM) populations.</t>
  </si>
  <si>
    <t>No risk adjustment necessary</t>
  </si>
  <si>
    <t>University of Colorado Health Sciences Center</t>
  </si>
  <si>
    <t>Hospital IQR Program: Support</t>
  </si>
  <si>
    <t>Percentage of end stage renal disease (ESRD) patients aged 18 years and older receiving hemodialysis during the 12-month reporting period and on dialysis &gt;90 days who: 
(1) have a functional autogenous AVF (defined as two needles used or a single-needle device [NOT one needle used in a two-needle device]) (computed and reported separately);
(2) have a functional AV graft (computed and reported separately); or 
(3) have a catheter but have been seen/evaluated by a vascular surgeon, other surgeon qualified in the area of vascular access, or interventional nephrologist trained in the primary placement of vascular access for a functional autogenous AVF or AV graft at least once during the 12-month reporting period (computed and reported separately).
Reporting should be stratified by incident versus prevalent patients, as defined by USRDS.</t>
  </si>
  <si>
    <t>Number of patients from the denominator who:
(1) have a functional autogenous AVF (defined as two needles used or a single-needle device) (computed and reported separately); or
(2) have a functional AV graft (computed and reported separately); or
(3) have a catheter but have been seen/evaluated by a vascular surgeon, other surgeon qualified in the area of vascular access, or interventional nephrologist trained in the primary placement of vascular access for a functional autogenous AVF (defined as two needles used or a single needle device) or AV graft at least once during the 12-month reporting period (computed and reported separately).
Reporting should be stratified by incident versus prevalent patients, as defined by USRDS.</t>
  </si>
  <si>
    <t>All ESRD patients aged 18 years and older receiving hemodialysis during the 12-month reporting period and on dialysis for greater than 90 days.  
This measure includes both in-center and home hemodialysis patients.</t>
  </si>
  <si>
    <t>Patients enrolled in hospice.</t>
  </si>
  <si>
    <t xml:space="preserve"> Electronic Clinical Data : Electronic Health Record, Paper Records</t>
  </si>
  <si>
    <t>Percentage of all adult  (&gt;= 18 years of age) peritoneal dialysis and hemodialysis patients included in the sample for analysis with serum phosphorus measured at least once within month.</t>
  </si>
  <si>
    <t>Number of adult (&gt;= 18 years of age) dialysis patients included in denominator with serum phosphorus measured at least once within month</t>
  </si>
  <si>
    <t>All adult peritoneal dialysis and hemodialysis patients included in the sample for analysis.</t>
  </si>
  <si>
    <t>Transient dialysis patients (in unit &lt; 30 days), pediatric patients and kidney transplant recipients with a functioning graft</t>
  </si>
  <si>
    <t>Percentage of patient responses to multiple testing tools. Tools include the In-Center Hemomdialysis 
Composite Score: The proportion of respondents answering each of response options for each of the items summed across the items within a composite to yield the composite measure score. ( Nephrologists’ Communication and Caring, Quality of Dialysis Center Care and Operations, Providing Information to Patients)
Overall Rating: a summation of responses to the rating items grouped into 3 levels</t>
  </si>
  <si>
    <t>Composite: Number of responses to each option for an item
Overall: Number of responses to each grouping of responses</t>
  </si>
  <si>
    <t>Composite: Number of responses to the item
Overall: Number of responses to the item</t>
  </si>
  <si>
    <t xml:space="preserve"> 1) Deceased.  In some cases, a household or family member may inform you of the death of the respondent; and 2) Ineligible.  The respondent has been a patient at the facility for less than three months, is not a patient at the facility, or is no longer receiving in-center hemodialysis (received a transplant or has switched to peritoneal dialysis).</t>
  </si>
  <si>
    <t>Percentage of all adult peritoneal dialysis and hemodialysis patients included in the sample for analysis with serum calcium measured at least once within month</t>
  </si>
  <si>
    <t>Number of adult (&gt;= 18 years of age) dialysis patients included in denominator with serum calcium measured at least once within month</t>
  </si>
  <si>
    <t>Transient dialysis patients (in unit &lt; 30 days), pediatric patients and kidney transplant recipients with a functioning graft.</t>
  </si>
  <si>
    <t xml:space="preserve"> Electronic Clinical Data, Electronic Clinical Data : Electronic Health Record, Electronic Clinical Data : Laboratory</t>
  </si>
  <si>
    <t>Percentage of intensive care unit patients on mechanical ventilation at time of survey for whom all four elements of the ventilator bundle are documented and in place.  The ventilator bundle elements are: 
•Head of bed (HOB) elevation 30 degrees or greater (unless medically contraindicated); noted on 2 different shifts within a 24 hour period 
•Daily “”sedation interruption” and daily assessment of readiness to extubate; process includes interrupting sedation until patient follow commands and patient is assessed for discontinuation of mechanical ventilation;  Parameters of discontinuation include: resolution of reason for intubation; inspired oxygen content roughly 40%; assessment of patients ability to defend airway after extubation due to heavy sedation; minute ventilation less than equal to 15 liters/minute; and respiratory rate/tidal volume less than or equal to 105/min/L(RR/TV&lt; 105)
•SUD (peptic ulcer disease) prophylaxis
•DVT (deep venous thrombosis) prophylaxis</t>
  </si>
  <si>
    <t>Number of intensive care unit patients on mechanical ventilation at time of survey for whom all four elements of the ventilator bundle are documented and in place.  The ventilator bundle elements are: 
• Head of bed (HOB) elevation 30 degrees or greater (unless medically contraindicated); noted on 2 different shifts within a 24 hour period 
• Daily “”sedation interruption” and daily assessment of readiness to extubate; process includes interrupting sedation until patient follow commands and patient is assessed for discontinuation of mechanical ventilation;  Parameters of discontinuation include: resolution of reason for intubation; inspired oxygen content roughly 40%; assessment of patients ability to defend airway after extubation due to heavy sedation; minute ventilation less than equal to 15 liters/minute; and respiratory rate/tidal volume less than or equal to 105/min/L(RR/TV&lt; 105)
• SUD (peptic ulcer disease) prophylaxis 
• DVT (deep venous thrombosis) prophylaxis</t>
  </si>
  <si>
    <t>Total number of intensive care unit patients on mechanical ventilation.</t>
  </si>
  <si>
    <t>Patients less than 18 years of age at the date of ICU admission.</t>
  </si>
  <si>
    <t xml:space="preserve"> Paper medical record/flow-sheet</t>
  </si>
  <si>
    <t>Institute for Healthcare Improvement</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</si>
  <si>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</si>
  <si>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</si>
  <si>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</si>
  <si>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 xml:space="preserve"> Administrative claims, Electronic Clinical Data : Electronic Health Record, Electronic Clinical Data : Registry</t>
  </si>
  <si>
    <t>Risk-adjusted standardized mortality ratio for dialysis facility patients.</t>
  </si>
  <si>
    <t>Number of deaths among eligible patients at the facility during the 4-year time period.</t>
  </si>
  <si>
    <t>Number of deaths that would be expected among eligible dialysis patients at the facility during the 4-year time period, given the mortality rate is at the national average and the patient mix at the facility.</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</si>
  <si>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(VTE-2: ICU VTE Prophylaxis, VTE-3: VTE Patients with Anticoagulation Overlap Therapy, VTE-4: VTE Patients Receiving UFH with Dosages/Platelet Count Monitoring, VTE-5: VTE Warfarin Therapy Discharge Instructions and VTE-6: Incidence of Potentially-Preventable VTE) that are used in The Joint Commission’s accreditation process.</t>
  </si>
  <si>
    <t>Patients who received VTE prophylaxis or have documentation why no VTE prophylaxis was given:
• the day of or the day after hospital admission 
• the day of or the day after surgery end date for surgeries that start the day of or the day after hospital admission</t>
  </si>
  <si>
    <t>All discharged hospital inpatients</t>
  </si>
  <si>
    <t>• Patients less than 18 years of age
• Patients who have a length of stay (LOS) less than two days and greater than 120 days 
• Patients with Comfort Measures Only documented on day of or day after hospital arrival
• Patients enrolled in clinical trials
• Patients who are direct admits to intensive care unit (ICU), or transferred to ICU the day of or the day after hospital admission with ICU LOS greater than or equal to one day 
• Patients with ICD-9-CM Principal Diagnosis Code of Mental Disorders or Stroke as defined in Appendix A, Table 7.01, 8.1 or 8.2
• Patients with ICD-9-CM Principal or Other Diagnosis Codes of Obstetrics or VTE as defined in Appendix A, Table 7.02, 7.03 or 7.04
• Patients with ICD-9-CM Principal Procedure Code of Surgical Care Improvement Project (SCIP) VTE selected surgeries as defined in Appendix A, Tables 5.17, 5.19, 5.20, 5.21, 5.22, 5.23, 5.24</t>
  </si>
  <si>
    <t>The Joint Commission</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</si>
  <si>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reactions/interactions. This measure is part of a set of six prevention and treatment measures that address VTE (VTE-1: VTE Prophylaxis, VTE-2: ICU VTE Prophylaxis, VTE-3: VTE Patients with Anticoagulation Overlap Therapy, VTE-4: VTE Patients Receiving UFH with Dosages/Platelet Count Monitoring by Protocol and VTE-6: Incidence of Potentially-Preventable VTE).</t>
  </si>
  <si>
    <t>Patients with documentation that they or their caregivers were given
written discharge instructions or other educational material about warfarin that addressed all of the following: 
1. compliance issues
2. dietary advice
3. follow-up monitoring
4. potential for adverse drug reactions and interactions</t>
  </si>
  <si>
    <t>Patients with confirmed VTE discharged on warfarin therapy. The target population includes patients discharged with an ICD-9-CM Principal or Other Diagnosis Codes for VTE as defined in Table 7.03 or Table 7.04 that are discharged to home, homecare or court/law enforcement or home for hospice care.
Please note: The allowable values of the data element Discharge Disposition are used to designate which locations are included.</t>
  </si>
  <si>
    <t>• Patients less than 18 years of age 
• Patients who have a length of stay greater than 120 days 
• Patients enrolled in clinical trials 
• Patients without Warfarin Prescribed at Discharge
• Patients without VTE confirmed by diagnostic testing</t>
  </si>
  <si>
    <t xml:space="preserve"> Administrative claims, Electronic Clinical Data, Paper Records</t>
  </si>
  <si>
    <t>Initial steps in the management of the patient presenting with infection (severe sepsis or septic shock)</t>
  </si>
  <si>
    <t>Number of patients who meet criteria for severe sepsis and septic who had orders for: 
1) Blood, urine and appropriate cultures, 
2) Broad spectrum antibiotic(s), 
3) Fluids, and  
4) Measurement of lactate clearance</t>
  </si>
  <si>
    <t>Number of patients
diagnosed in the ED with
severe sepsis and septic
shock</t>
  </si>
  <si>
    <t>Patients who do not have the clinical evidence of an infection (severe sepsis or septic shock)</t>
  </si>
  <si>
    <t xml:space="preserve"> Electronic Clinical Data, Electronic Health/Medical Record, Lab data, Paper medical record/flow-sheet, Pharmacy data</t>
  </si>
  <si>
    <t>Henry Ford Hospital</t>
  </si>
  <si>
    <t>umber of home health episodes where at start of episode, patient was screened for depression, using a standardized depression screening tool.
Number of patient episodes where at start of episode:
-Where (M0100) Reason for Assessment = 1 (Start of care) or 3 (Resumption of care) AND
-(M1120) Depression Screening conducted = 1 ( X) or 2 ( X)
Current CMS systems report data on episodes that start and end within a rolling 12 month period, updated quarterly.
Number of patient episodes where at start of episode:
- Where (M0100) Reason for Assessment = 1 (Start of care) or 3 (Resumption of care) AND
- (M1120) Depression Screening conducted = 1 ( X) or 2 ( X)</t>
  </si>
  <si>
    <t>Number of home health episodes where at end of episode, diabetic foot care and education specified in the care plan had been implemented.
Time Window: Current CMS systems report data on episodes that start and end within a rolling 12 month period, updated quarterly.
Details: Number of patient episodes where at end of episode:
- (M0100) Reason for Assessment = 6 or 7 (transfer to inpatient) or 9(discharge) AND: 
- (M1095)Diabetic Foot Care Plan implemented = 1 ( X)</t>
  </si>
  <si>
    <t>Number of home health episodes where by the end of episode, when patients with diagnosis of heart failure had exhibited symptoms, the provider had responded appropriately in each instance. 
Time Window: Current CMS systems report data on episodes that start and end within a rolling 12 month period, updated quarterly.     
Details: Number of patient episodes where at end of episode:
- (M0100) Reason for Assessment = 6 or 7 (transfer to inpatient) or 9 (discharge) AND
- (M1105) Symptoms of Heart Failure = 1 ( X) AND
- (M1110) Heart Failure Follow-up = 1,2,3,4 or 5 (appropriate actions taken)</t>
  </si>
  <si>
    <t>Number of home health episodes where by the end of episode, patients with diagnosis of heart failure had exhibited symptoms (M1105 = 1 ( X) - OTHER THAN those covered by denominator exclusions (Q6).
Time Window: Current CMS systems report data on episodes that start and end within a rolling 12 month period, updated quarterly.</t>
  </si>
  <si>
    <t>The percentage of discharges from January 1–December 1 of the measurement year for members 66 years of age and older for whom medications were reconciled on or within 30 days of discharge.</t>
  </si>
  <si>
    <t>Medication reconciliation conducted by a prescribing practitioner, clinical pharmacist or registered nurse, as documented through administrative or medical record review on or within 30 days of discharge. 
Medication reconciliation is defined as a type of review in which the discharge medications are reconciled with the most recent medication list in the outpatient medical record, on or within 30 days after discharge.</t>
  </si>
  <si>
    <t>All discharges from an in-patient setting for health plan members who are 66 years and older as of December 31 of the measurement year.</t>
  </si>
  <si>
    <t>Exclude both the initial discharge and the readmission/direct transfer discharge if the readmission/direct transfer discharge occurs after December 1 of the measurement year.
If the discharge is followed by a readmission or direct transfer to an acute or non-acute facility within the 30-day follow-up period, count the only the readmission discharge or the discharge from the facility to which the member was transferred.</t>
  </si>
  <si>
    <t>The number of hours that all patients admitted to a hospital-based inpatient psychiatric setting were maintained in physical restraint per 1000 psychiatric inpatient hours, overall and stratified by age groups: : Children (Age 1 through 12 years), Adolescents (Age 13 through 17 years), Adults (Age 18 through 64 years), Older Adults (Age greater than and equal to 65 years).</t>
  </si>
  <si>
    <t>The number of hours that all psychiatric inpatients were maintained in physical restraint per 1000 psychiatric inpatient hours, overall and stratified by age groups: : Children (Age 1 through 12 years), Adolescents (Age 13 through 17 years), Adults (Age 18 through 64 years), Older Adults (Age greater than and equal to 65 years).</t>
  </si>
  <si>
    <t>Number of psychiatric inpatient hours overall and stratified by age groups: Children (Age 1 through 12 years), Adolescents (Age 13 through 17 years), Adults (Age 18 through 64 years), Older Adults (Age greater than and equal to 65 years).</t>
  </si>
  <si>
    <t>Total leave days</t>
  </si>
  <si>
    <t xml:space="preserve"> Administrative claims, Electronic Clinical Data, Other, Paper Records</t>
  </si>
  <si>
    <t>Inpatient Psychiatric Facilities (IPF) Quality Reporting: Support</t>
  </si>
  <si>
    <t>Percentage of patients, regardless of age, discharged from an inpatient facility (eg, hospital inpatient or observation, skilled nursing facility, or rehabilitation facility) to home or any other site of care, or their caregiver(s), who received a reconciled medication list at the time of discharge including, at a minimum, medications in the specified categories</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</si>
  <si>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</si>
  <si>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All patients, regardless of age, discharged from an inpatient facility (eg, hospital inpatient or observation, skilled nursing facility, or rehabilitation facility) to home/self care or any other site of care.
Time Window: Each time a patient is discharged from an inpatient facility</t>
  </si>
  <si>
    <t>Patients who died
Patients who left against medical advice (AMA) or discontinued care</t>
  </si>
  <si>
    <t>American Medical Association - Physician Consortium for Performance Improvement (AMA-PCPI)</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</si>
  <si>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</si>
  <si>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</si>
  <si>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All patients, regardless of age, discharged from an inpatient facility (eg, hospital inpatient or observation, skilled nursing facility, or rehabilitation facility) to home/self care or any other site of care.</t>
  </si>
  <si>
    <t>Patients who died.
Patients who left against medical advice (AMA) or discontinued care.</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</si>
  <si>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</si>
  <si>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Patients for whom a transition record was transmitted to the facility or primary physician or other health care professional designated for follow-up care within 24 hours of discharge</t>
  </si>
  <si>
    <t>All patients, regardless of age, discharged from an inpatient facility (eg, hospital inpatient or observation, skilled nursing facility, or rehabilitation facility) to home/self care or any other site of care</t>
  </si>
  <si>
    <t xml:space="preserve">0676 Endorsed </t>
  </si>
  <si>
    <t>A resident is excluded they did not meet the pain symptom conditions for the numerator AND any of the following conditions are true:  1) the resident cannot self-report; 2) there are missing data in the responses to the relevant questions in the MDS assessment; OR 3) the assessment indicates that the resident had pain or hurting at any time in the last 5 days (J0300 = 1), but the numeric pain intensity item indicates no pain (J0600A = 00). 
Nursing homes with fewer than 20 residents in the sample are excluded from public reporting because of small sample size.</t>
  </si>
  <si>
    <t xml:space="preserve">0677 Endorsed </t>
  </si>
  <si>
    <t>A resident is excluded from the denominator if the target MDS assessment is an admission assessment, a PPS 5-day assessment or a PPS readmission/return assessment (A0310A = 01 OR A0310B = 01, 06) or if the resident did not meet the pain symptom conditions for the numerator AND any of the following conditions are true:  
1) the resident cannot self-report;  2) there are missing data in the responses to the relevant questions in the MDS assessment; OR 3) the assessment indicates that the resident had pain or hurting at any time in the last 5 days (J0300 = 1), but the pain intensity item indicates no pain (J0600A = 00). 
If the facility sample includes fewer than 30 residents, then the facility is excluded from public reporting because of small sample size. 
If the facility sample includes fewer than 30 residents, then the facility is excluded from public reporting because of small sample size.</t>
  </si>
  <si>
    <t>0679 Endorsed Time-Limited</t>
  </si>
  <si>
    <t xml:space="preserve">0681 Endorsed </t>
  </si>
  <si>
    <t xml:space="preserve">0683 Endorsed </t>
  </si>
  <si>
    <t xml:space="preserve">0684 Endorsed </t>
  </si>
  <si>
    <t xml:space="preserve">0685 Endorsed </t>
  </si>
  <si>
    <t xml:space="preserve">0686 Endorsed </t>
  </si>
  <si>
    <t>The numerator statement refers to a catheter that was inserted and left in the bladder by the facility during the assessment period. 
During MDS 3.0 field testing, look-back periods were highlighted as a significant issue across the assessment tool.  For clinical assessment items, longer look-back periods served to increase the amount of record review, increasing assessment burden and leading to more opportunities for error.  During national testing of look-back periods for the MDS 3.0 proposed items, the 5-day look-back period performed well and likely contributed to the improved reliability of this item.(1)  
1. Saliba D, Buchanan J. Development and Validation of a Revised Nursing Home Assessment Tool: MDS 3.0. Contract No. 500-00-0027/Task Order #2. Santa Monica, CA: Rand Corporation, Apr 2008. Available from http://www.cms.hhs.gov/NursingHomeQualityInits/Downloads/MDS30FinalReport.pdf.
The numerator is the number of long-stay residents who have/had a urinary catheter in the last 7 days (H0100A is checked).</t>
  </si>
  <si>
    <t xml:space="preserve">0687 Endorsed </t>
  </si>
  <si>
    <t xml:space="preserve">0688 Endorsed </t>
  </si>
  <si>
    <t xml:space="preserve">0689 Endorsed </t>
  </si>
  <si>
    <t xml:space="preserve">0690 Endorsed </t>
  </si>
  <si>
    <t>Percentage of all pediatric (less than18 years) patients receiving in-center hemodialysis or home (irrespective of frequency of dialysis) with documented monthly adequacy measurements (spKt/V) or its components in the calendar month.</t>
  </si>
  <si>
    <t>Number of patients in the denominator with monthly adequacy measurements (spKt/V) or its components in the calendar month.</t>
  </si>
  <si>
    <t>Number of pediatric patients (less than18 years) receiving in-center hemodialysis or home hemodialysis (irrespective of frequency of dialysis).</t>
  </si>
  <si>
    <t>Percentage of all pediatric (less than 18 years) in-center hemodialysis, home hemodialysis, and peritoneal dialysis patients who have monthly measures for hemoglobin.</t>
  </si>
  <si>
    <t>Number of pediatric (less than 18 years old) in-center hemodialysis, home hemodialysis, and peritoneal dialysis patients who have monthly measures for hemoglobin. The hemoglobin value reported for the end of each reporting month (end-of-month hemoglobin) is used for the calculation.</t>
  </si>
  <si>
    <t>All pediatric (less than 18 years old) in-center hemodialysis, home hemodialysis, and peritoneal dialysis patients.</t>
  </si>
  <si>
    <t>Percentage of pediatric (less than 18 years old) in-center hemodialysis patients (irrespective of frequency of dialysis) with documented monthly nPCR measurements.</t>
  </si>
  <si>
    <t>Number of patients in the denominator with monthly nPCR measurements.</t>
  </si>
  <si>
    <t>Number of all pediatric (less than 18 years old) in-center hemodialysis patients (irrespective of frequency of dialysis).</t>
  </si>
  <si>
    <t>Patients on home dialysis.</t>
  </si>
  <si>
    <t>Percentage of all pediatric (less than 18 years old) in-center hemodialysis, home hemodialysis, and peritoneal dialysis patients with hemoglobin less than 11.0 g/dL and in whom serum ferritin concentration was less than 100 ng/ml and TSAT less than 20% who received IV iron or were prescribed oral iron within the following three months.</t>
  </si>
  <si>
    <t>Number of patients in the denominator who received IV iron or were prescribed oral iron within three months following the first occurrence of serum ferritin &lt;100 ng/mL and transferrin saturation (TSAT) &lt;20% during the study period.</t>
  </si>
  <si>
    <t>All pediatric (less than 18 years old) in-center hemodialysis, home hemodialysis, and peritoneal dialysis patients with hemoglobin less than 11 g/dL and in whom serum ferritin was less than 100 ng/mL and TSATless than 20% during the three month study period.</t>
  </si>
  <si>
    <t>The proportion of in-center hemodialysis, home hemodialysis, and peritoneal dialysis patients who have documentation of receiving a new post-dialysis weight prescription from a nephrologist in the reporting month, irrespective of whether or not a change in post dialysis weight prescription was made.</t>
  </si>
  <si>
    <t>Number of patients in denominator who have documentation of receiving a new post-dialysis weight prescription from a nephrologist in the reporting month, irrespective of whether or not a change in post dialysis weight prescription was made.</t>
  </si>
  <si>
    <t>All adult and pediatric in-center hemodialysis, home hemodialysis, and peritoneal dialysis patients.</t>
  </si>
  <si>
    <t>Proportion of patients with 3-month rolling average of total uncorrected serum calcium greater than 10.2 mg/dL</t>
  </si>
  <si>
    <t>Number of patients in the denominator with 3-month rolling average of total uncorrected serum calcium greater than 10.2 mg/dL</t>
  </si>
  <si>
    <t>Number of adult (greater than or equal to 18 years old) in-center hemodialysis, home hemodialysis, or peritoneal dialysis patients under the care of the  dialysis facility for at least 30 days who have been on dialysis
for greater than 90 days with at least one calcium measurement during the prior 90 days.</t>
  </si>
  <si>
    <t>Number of hemodialysis outpatients with positive blood cultures per 100 hemodialysis patient-months</t>
  </si>
  <si>
    <t>The number of new positive blood culture events based on blood cultures drawn as an outpatient or within 1 calendar day after a hospital admission. A positive blood culture is considered a new event and counted only if it occurred 21 days or more after a previous positive blood culture in the same patient.</t>
  </si>
  <si>
    <t>Number of maintenance hemodialysis patients treated in the outpatient hemodialysis unit on the first 2 working days of the month.</t>
  </si>
  <si>
    <t>Patients receiving inpatient hemodialysis and home hemodialysis are excluded</t>
  </si>
  <si>
    <t xml:space="preserve"> Electronic Clinical Data, Electronic Clinical Data : Electronic Health Record, Electronic Clinical Data : Imaging/Diagnostic Study, Electronic Clinical Data : Laboratory, Electronic Clinical Data : Pharmacy, Paper Records</t>
  </si>
  <si>
    <t>Risk-adjusted standardized hospitalization ratio for admissions for dialysis facility patients.</t>
  </si>
  <si>
    <t>Number of inpatient hospital admissions among eligible patients at the facility during the reporting period.</t>
  </si>
  <si>
    <t>Number of hospital admissions that would be expected among eligible patients at the facility during the reporting period, given the patient mix at the facility.</t>
  </si>
  <si>
    <t xml:space="preserve"> Electronic administrative data/claims</t>
  </si>
  <si>
    <t>Percentage of vulnerable adults treated with an opioid that are offered/prescribed a bowel regimen or documentation of why this was not needed</t>
  </si>
  <si>
    <t>Patients from the denominator that are given a bowel regimen or there is documentation as to why this was not needed</t>
  </si>
  <si>
    <t>Vulnerable adults who are given a new prescription for an opioid</t>
  </si>
  <si>
    <t xml:space="preserve"> Electronic Clinical Data : Electronic Health Record, Paper Records, Patient Reported Data/Survey</t>
  </si>
  <si>
    <t>RAND Corporation</t>
  </si>
  <si>
    <t>Percentage of hospice or palliative care patients who were screened for pain during the hospice admission evaluation / palliative care initial encounter.</t>
  </si>
  <si>
    <t>Patients who are screened for the presence or absence of pain (and if present, rating of its severity) using a standardized quantitative tool during the admission evaluation for hospice / initial encounter for palliative care.</t>
  </si>
  <si>
    <t>Patients enrolled in hospice for 7 or more days OR patients receiving hospital-based palliative care for 1 or more days.</t>
  </si>
  <si>
    <t>Patients with length of stay &lt; 7 days in hospice, or &lt; 1 day in palliative care.</t>
  </si>
  <si>
    <t xml:space="preserve"> Electronic Clinical Data, Electronic Clinical Data : Electronic Health Record</t>
  </si>
  <si>
    <t>University of North Carolina-Chapel Hill</t>
  </si>
  <si>
    <t>This quality measure is defined as:  
Percentage of hospice or palliative care patients who screened positive for pain and who received a clinical assessment of pain within 24 hours of screening.</t>
  </si>
  <si>
    <t>Patients who received a comprehensive clinical assessment to determine the severity, etiology and impact of their pain within 24 hours of screening positive for pain.</t>
  </si>
  <si>
    <t>Patients enrolled in hospice OR receiving palliative care who report pain when pain screening is done on the admission evaluation / initial encounter.</t>
  </si>
  <si>
    <t>Patients with length of stay &lt; 1 day in palliative care or &lt; 7 days in hospice, patients who were not screened for pain.  Patients who screen negative for pain are excluded from the denominator.</t>
  </si>
  <si>
    <t>Percentage of patients who screened positive for dyspnea who received treatment within 24 hours of screening.</t>
  </si>
  <si>
    <t>Patients who screened positive for dyspnea who received treatment within 24 hours of screening.</t>
  </si>
  <si>
    <t>Patients enrolled in hospice for 7 or more days OR patients receiving palliative care who report dyspnea when dyspnea screening is done on the admission evaluation / initial encounter.</t>
  </si>
  <si>
    <t>Palliative care patients with length of stay &lt; 1 day or hospice patients with length of stay &lt; 7 days, patients who were not screened for dyspnea, and/or patients with a negative screening.</t>
  </si>
  <si>
    <t>Percentage of hospice or palliative care patients who were screened for dyspnea during the hospice admission evaluation / palliative care initial encounter.</t>
  </si>
  <si>
    <t>Patients who are screened for the presence or absence of dyspnea and its severity  during the hospice admission evaluation / initial encounter for palliative care.</t>
  </si>
  <si>
    <t>Percentage of patients with chart documentation of preferences for life sustaining treatments.</t>
  </si>
  <si>
    <t>Patients whose medical record includes documentation of life sustaining preferences</t>
  </si>
  <si>
    <t>Seriously ill patients enrolled in hospice OR receiving specialty palliative care in an acute hospital setting.</t>
  </si>
  <si>
    <t>Patients with length of stay &lt; 1 day in palliative care or &lt; 7 days in hospice</t>
  </si>
  <si>
    <t>Inpatients age 65 years and older and 6-64 years of age who have a high risk condition who are screened for 23-valent Pneumococcal Polysaccharide Vaccine (PPV23)status and vaccinated prior to discharge if indicated.</t>
  </si>
  <si>
    <t>Inpatient discharges who were screened for PPV23 status and received PPV23 prior to discharge if indicated.</t>
  </si>
  <si>
    <t>Inpatient discharges 65 years of age and older and 6-64 years of age who have a high risk condition.</t>
  </si>
  <si>
    <t>Excluded patients consist of the following; Patients who expire prior to hospital discharge, patients with an organ transplant during the current hospitalization and pregnant women. See attachments of the ICD-9 and ICD-10 tables for transplants and pregnancy.</t>
  </si>
  <si>
    <t>Administrative claims, Paper Records</t>
  </si>
  <si>
    <t>MU-Stage 2 (Hospital): Support</t>
  </si>
  <si>
    <t>Standardized infection ratio (SIR) of hospital-onset unique blood source MRSA Laboratory-identified events (LabID events) among all inpatients in the facility</t>
  </si>
  <si>
    <t>CDC</t>
  </si>
  <si>
    <t>Standardized infection ratio (SIR) of hospital-onset CDI Laboratory-identified events (LabID events) among all inpatients in the facility, excluding well-baby nurseries and neonatal intensive care units (NICUs)</t>
  </si>
  <si>
    <t>None listed. See numerator and denominator description</t>
  </si>
  <si>
    <t>Number of occurrences of the following diagnosis codes as a secondary diagnosis (diagnoses 2-9 on a claim) with a POA code of ‘N’ or ‘U’:
• 249.10–249.11
• 249.20–249.21
• 250.10–250.13
• 250.20–250.23
• 251.0</t>
  </si>
  <si>
    <t>Number of acute inpatient FFS discharges during time period.</t>
  </si>
  <si>
    <t>-• Non-FFS discharges (MCOPDSW=--1--)
• Discharges in which a provider indicated it was exempt from POA coding rules (a terminal POA character of --X--)
• Discharges with a missing or invalid POA indicator for any non-missing secondary diagnosis (diagnoses 2 to 9).
• Discharges that failed internal consistency checks specific to the SAF data sets.-</t>
  </si>
  <si>
    <t>Hospital IQR Program: Do Not Support, Hospital IQR Program: Do Not Support</t>
  </si>
  <si>
    <t>This measure is a risk-adjusted rate of hospital readmissions for patients discharged from an Inpatient Rehabilitation Facility (IRF) who were readmitted to a short-stay acute care hospital, or LTCH,  within 30 days of an IRF discharge.</t>
  </si>
  <si>
    <t>• Number of unplanned Acute or LTCH admission occurring within 30 days following an IRF discharge.
A predicted risk-adjusted rate for the facility will be compared to the expected risk-adjusted rate for the same patients at an average facility.</t>
  </si>
  <si>
    <t>• Patients who had been continuously enrolled in Part A FFS Medicare for the 12 months prior to the IRF Admission, and at least 1 month after IRF discharge,
• AND had a short-term acute care stay within 30 days prior to an IRF stay, 
• AND who were discharged from the IRF to the community or a lower level of care,
• AND who were followed for the lesser of 30 days post discharge from the IRF or till death.</t>
  </si>
  <si>
    <t>The Medicare Spending per Beneficiary (MSPB) Measure evaluates hospitals’ efficiency relative to the efficiency of the median hospital. Specifically, the MSPB Measure assesses the cost to Medicare of services performed by hospitals and other healthcare providers during an MSPB episode, which comprises the period immediately prior to, during, and following a patient’s hospital stay.</t>
  </si>
  <si>
    <t>A hospital’s average MSPB Amount, defined as the sum of standardized, risk-adjusted spending across all of a hospital’s eligible episodes divided by the number of episodes for that hospital.</t>
  </si>
  <si>
    <t>The median MSPB Amount across all hospitals.</t>
  </si>
  <si>
    <t>Any episodes where at any time during the episode, the beneficiary is enrolled in a Medicare Advantage plan; the beneficiary becomes deceased; the beneficiary is covered by the Railroad Retirement Board; or Medicare is the secondary payer will be excluded from the MSPB calculation. Regarding beneficiaries whose primary insurance becomes Medicaid during an episode due to exhaustion of Medicare Part A benefits, Medicaid payments made for services rendered to these beneficiaries are excluded; however, all Medicare Part A payments made before benefits are exhausted and all Medicare Part B payments made during the episode are included. In addition, acute-to-acute transfers (where a transfer is defined based on the claim discharge code) will not be considered index admissions. In other words, these cases will not generate new MSPB episodes; neither the hospital which transfers a patient to another subsection (d) hospital, nor the receiving subsection (d) hospital will have an index admission attributed to them. Further, any episode in which the index admission inpatient claim has a $0 actual payment or a $0 standardized payment is excluded.</t>
  </si>
  <si>
    <t>Value-Based Payment Modifier Program: Support direction, Hospital IQR Program: MAP did not review, VBP: Support Direction</t>
  </si>
  <si>
    <t xml:space="preserve">Ratio of the number of index hospital discharges that resulted in a readmission within 30 days of discharge for Medicare-covered dialysis patients treated at a particular dialysis facility to the number of readmissions that would be expected given the discharging hospitals and the characteristics of the patients.  </t>
  </si>
  <si>
    <t xml:space="preserve">Each facility’s observed number of index hospital discharges for which the next admission is an unplanned readmission that occurs within 30 days of discharge. 
Index hospital events are counted as events in the numerator if the next hospital admission occurs within 30 days and is an unplanned readmission.  A readmission is considered planned if the patient undergoes a procedure that is always considered planned (bone marrow transplant) or has a primary diagnosis that always indicates the hospitalization is planned (maintenance chemotherapy), or, in some caes, if patient undergoes a procedure that is not accompanied by an acute diagnosis.  
</t>
  </si>
  <si>
    <t xml:space="preserve">The expected number of readmissions in each facility, which is derived from a model that accounts for patient characteristics and discharging hospital.  </t>
  </si>
  <si>
    <t xml:space="preserve">Index hospital discharges are all hospital discharges except those that:
Are not live discharges
Are followed by a patient dying within 30 days of discharge with no readmission
Are against medical advice
Include a primary diagnosis for cancer, mental health, or rehabilitation
Occur after a patient’s 6th readmission in the calendar year
Are from a PPS-exempt cancer hospital
Result in a transfer to another hospital on the same day
</t>
  </si>
  <si>
    <t>TBD-However, this measure is being developed through a joint project with ASPE and CMS.  While a numerator and denominator statement was not available at the time that this spreadsheet was prepared, the measure developers do expect to have this information available by Fall 2012.</t>
  </si>
  <si>
    <t xml:space="preserve">M2634 Not Endorsed </t>
  </si>
  <si>
    <t>The percentage of long stay residents (&gt;100 cumulative days in the nursing facility) who are receiving antipsychotic medication</t>
  </si>
  <si>
    <t>Long stay residents with a selected target assessment where the following condition is true: antipsychotic medications received. This condition is defined as follows:    •  For assessments with target dates on or before 03/31/2012: N0400A = [1].
• For assessments with target dates on or after 04/01/2012: N0410A = [1, 2, 3, 4, 5, 6, 7]</t>
  </si>
  <si>
    <t>All long stay residents with a selected target assessment, except those with exclusions</t>
  </si>
  <si>
    <t>1. The resident did not qualify for the numerator and any of the following is true:
1.1. For assessments with target dates on or before 03/31/2012: N0400A = [-].
1.2. For assessments with target dates on or after 04/01/2012: N0410A = [-].
2. Any of the following related conditions are present on the target assessment (unless otherwise indicated):
2.1. Schizophrenia (I6000 = [1]).
2.2. Tourette’s Syndrome (I5350 = [1]).
2.3. Tourette’s Syndrome (I5350 = [1]) on the prior assessment if this item is not active on the target assessment and if a prior assessment is available.
2.4. Huntington’s Disease (I5250 = [1])</t>
  </si>
  <si>
    <t xml:space="preserve">M2636 Not Endorsed </t>
  </si>
  <si>
    <t>The percentage of short stay residents (&lt;=100 cumulative days in the nursing facility) who have psychoactive drugs started in the absence of evidence of psychotic or related conditions.</t>
  </si>
  <si>
    <t>The number of short stay residents (&lt;=100 cumulative days in the nursing facility) who have an antipsychotic medication started.</t>
  </si>
  <si>
    <t>Short stay residents with one or more assessments between the initial assessment and the target assessment that indicate an antipsychotic medication was received:
• For assessments with target dates on or before 03/31/2012: N0400A = [1].
• For assessments with target dates on or after 04/01/2012: N0410A = [1, 2, 3, 4, 5, 6, 7]</t>
  </si>
  <si>
    <t>1. The resident did not qualify for the numerator and the following is true:
• For assessments with target dates on or before 03/31/2012: N0400A = [-].
• For assessments with target dates on or after 04/01/2012: N0410A = [-].
2. Any of the following related conditions are present on any of the assessments:
a. Schizophrenia (I6000 = [1]).
b. Tourette’s Syndrome (I5350 = [1]).
c. Huntington’s Disease (I5250 = [1]).
3. Any patient without initial assessment.
4. Any patient with initial assessment indicating antipsychotic drug use:
• For assessments with target dates on or before 03/31/2012: N0400A = [1].
• For assessments with target dates on or after 04/01/2012: N0410A = [1, 2, 3, 4, 5, 6, 7]</t>
  </si>
  <si>
    <t>All SNF residents with an unplanned readmission to an acute care hospital within 30 days of a prior acute care hospital discharge</t>
  </si>
  <si>
    <t>Any resident with a SNF admission within 30 days of a prior acute care hospital discharge</t>
  </si>
  <si>
    <t>• Admissions for patients who die during the SNF stay.  
Readmission in the post-discharge period is counted if it occurs prior to death
•When a resident is admitted to two SNFs sequentially, the second SNF will be responsible for the readmission unless the provider is the same for both SNF admissions (the first SNF stay is excluded)
•Patients from PPS-exempt cancer and psychiatric hospitals with no acute care hospital stay
•Patients not enrolled continuously in FFS Medicare for the prior 12 months
•Patients whose index hospitalization is for the medical treatment of cancer</t>
  </si>
  <si>
    <t>This measure reports the percent of long-stay nursing home residents (risk adjusted) who are discharged to a hospital during the three month reporting period</t>
  </si>
  <si>
    <t>Long-stay residents who have an MDS 3.0 discharge assessment which indicates the discharge status is a acute hospital during the reporting period (A2100 = 03)</t>
  </si>
  <si>
    <t>All long-stay residents with a selected assessment except those with exclusions.  A long stay nursing home resident is one whose cumulative days in the facility are greater than or equal to 101 days at the end of the target period.</t>
  </si>
  <si>
    <t>&lt; 65 years old</t>
  </si>
  <si>
    <t xml:space="preserve">M2656 Not Endorsed </t>
  </si>
  <si>
    <t>This measure reports the percent of short-stay residents who were discharged into the community with no evidence of readmission to either post acute care setting or hospice within 30 days of SNF discharge</t>
  </si>
  <si>
    <t>All Short Stay SNF residents discharged into the community.</t>
  </si>
  <si>
    <t xml:space="preserve"> All short stay residents with a selected assessment except those with exclusions.</t>
  </si>
  <si>
    <t>Any of the following are true: 1. Short stay residents discharged into the community and readmission into a post acute care setting within the first 30 days of a SNF discharge; 2. Short stay residents discharged into the community and admitted into hospice with the first 30 days of SNF discharge.</t>
  </si>
  <si>
    <t xml:space="preserve">M2670 Not Endorsed </t>
  </si>
  <si>
    <t>Resident is excluded if the following is true for all of the look-back scan assessments:
The occurrence of falls was not assessed (J1800 = [-])</t>
  </si>
  <si>
    <t xml:space="preserve">M2671 Not Endorsed </t>
  </si>
  <si>
    <t>Long-stay residents with a selected target assessment where the following condition is true: antispsychotic medications received. This condition is defined as follows:
• For assessments with target dates on or before 03/31/2012: N0400A = [1].
• For assessments with target dates on or after 04/01/2012: N0410A=[1,2,3,4,5,6,7].</t>
  </si>
  <si>
    <t>1. The resident did not qualify for the numerator and any of the following is true:
1.1. For assessments with target dates on or before 03/31/2012: N0400A = [-].
1.2.For assessments with target dates on or after 04/01/2012: N0410A=[-].
2. Any of the following related conditions are present on the target assessment (unless otherwise indicated):
2.1. Schizophrenia (I6000 = [1]).
2.2. Tourette’s Syndrome (I5350 = [1]).
2.3. Tourette’s Syndrome (I5350 = [1]) on the prior assessment if this item is not active on the target assessment and if a prior assessment is available.
2.4. Huntington’s Disease (I5250 = [1]).</t>
  </si>
  <si>
    <t xml:space="preserve">M2672 Not Endorsed </t>
  </si>
  <si>
    <t>Long-stay residents with a selected target assessment where any of the following conditions are true:
1. For assessments with target dates on or before 03/31/2012:
1.1. Antianxiety medications received (N0400B = [1]), or
1.2. Hypnotic medications received (N0400D = [1]).
2. For assessments with target dates on or after 04/01/2012:
2.1. Antianxiety medications received (N0410B = [1,2,3,4,5,6,7]), or
2.2. Hypnotic medications received (N0410D = [1,2,3,4,5,6,7]).</t>
  </si>
  <si>
    <t>The resident did not qualify for the numerator and any of the following is true:
1. For assessments with target dates on or before 03/31/2012:
1.1. N0400B = [-].
1.2.N0400D = [-].
2. For assessments with target date on or after 04/01/2012:
2.1. N0410B = [1].
2.2. N0410D = [-].
3. Any of the following related conditions are present on the target assessment (unless otherwise indicated):
3.1. Schizophrenia (I6000 = [1]).
3.2. Psychotic disorder (I5950 = [1]).
3.3. Manic depression (bipolar disease) (I5900 = [1]).                                                                                                                                                                                                             3.4. Tourette’s Syndrome (I5350 = [1]).                                                                                                                                                                                                                                    3.5. Tourette’s Syndrome (I5350 = [1]) on the prior assessment if this item is not active on the target assessment and if a prior assessment is available.
3.6. Huntington’s Disease (I5250 = [1]).
3.7. Hallucinations (E0100A = [1]).
3.8. Delusions (E0100B = [1]).
3.9. Anxiety disorder (I5700 = [1]).
3.10. Post traumatic stress disorder (I6100 = [1]).
3.11. Post traumatic stress disorder (I6100 = [1]) on the prior assessment if this item is not active on the target assessment and if a prior assessment is available.</t>
  </si>
  <si>
    <t xml:space="preserve">M2673 Not Endorsed </t>
  </si>
  <si>
    <t>Long-stay residents with a selected target assessment where any of the following conditions are true:
1. The presence of physical behavioral symptoms directed towards others (E0200A = [1,2,3]), or
2. The presence of verbal behavioral symptoms directed towards others (E0200B = [1,2,3]), or
3. The presence of other behavioral symptoms directed towards others (E0200C = [1,2,3]), or
4. Rejection of care (E0800 = [1,2,3]), or
5. Wandering (E0900 = [1,2,3]).</t>
  </si>
  <si>
    <t>Resident is not in numerator and any of the following is true:
1. The target assessment is a discharge (A0310F=[10,11].
2. E0200A is equal to [-,^].
3. E0200B is equal to [-,^].
4. E0200C is equal to [-,^].
5. E0800 is equal to [-,^].
6. E0900 is equal to [-,^].</t>
  </si>
  <si>
    <t>Include total number of days that patients were restrained during the reporting period. A restraint is anything that restricts or prohibits movement and includes mitts that are tied down, bed rails 4x4 rails are up in 4 bed rail system and 2x2 rails are up in a 2 bed rail system, medical, surgical, physical restraints.</t>
  </si>
  <si>
    <t>Include Physical Restraints according to the CMS and NQF definition – “A physical restraint is any manual method or physical or mechanical device, material, or equipment attached or adjacent to the patient's body that he or she cannot easily remove that restricts freedom of movement or normal access to one's body”. 
 Excludes restraints that are only associated with medical. Dental, diagnostic or surgical procedures and are based on the standard practice for the procedure (sometimes referred to as treatment restraints); Seclusion; Restraints that are forensic or correctional restrictions used for security purposes unrelated to clinical care; devices used to meet the assessed needs of a patient who requires adaptive support or a medical protective device</t>
  </si>
  <si>
    <t>Number of discharged LTCH patient days for the reporting period, with patient days calculated once per 24 hour period (usually at midnight). This includes total number of discharged LTCH patient days for the reporting period, with patient days calculated once per 24 hour period, usually at midnight.</t>
  </si>
  <si>
    <t>Excludes patient days for the period for non-LTCH patients and LTCH patients who are not yet discharged.</t>
  </si>
  <si>
    <t>National Association of Long Term Hospitals</t>
  </si>
  <si>
    <t>This measure estimates the risk-standardized rate of unplanned, all-cause hospital readmissions for cases discharged from an Long Term Care Hosptial (LTCH)  who were readmitted to a short-stay acute care hospital, within 30 days of a LTCH discharge</t>
  </si>
  <si>
    <t>Number of  cases with an unplanned Acute admission occurring within 30 days following an LTCH discharge.</t>
  </si>
  <si>
    <t>• Patients who had been continuously enrolled in Part A FFS Medicare for the 12 months prior to the LTCH Admission, and at least 30 days after LTCH discharge,
• AND had a short-term acute care stay within 30 days prior to an LTCH stay, 
• AND who were discharged from the LTCH to the community or a less intense level of care,
• AND who were followed for 30 days post discharge from the LTCH or death if patient dies within 30 days.</t>
  </si>
  <si>
    <t xml:space="preserve">M2727 Not Endorsed </t>
  </si>
  <si>
    <t>1. The resident did not qualify for the numerator and the following is true: 
• For assessments with target dates on or before 03/31/2012: N0400A = [-].
• For assessments with target dates on or after 04/01/2012: N0410A = [-].
2. Any of the following related conditions are present on any of the assessments:
a. Schizophrenia (I6000 = [1]).
b. Tourette’s Syndrome (I5350 = [1]).
c. Huntington’s Disease (I5250 = [1]).
3. Any patient without initial assessment.
4. Any patient with initial assessment indicating antipsychotic drug use:
• For assessments with target dates on or before 03/31/2012: N0400A = [1].
• For assessments with target dates on or after 04/01/2012: N0410A = [1, 2, 3, 4, 5, 6, 7].</t>
  </si>
  <si>
    <t>Percentage of home health stays in which patients who had an acute inpatient hospitalization in the 5 days before the start of their home health stay were admitted to an acute care hospital during the 30 days following the start of the home health stay.</t>
  </si>
  <si>
    <t>Number of home health stays for patients who have a Medicare claim for an admission to an acute care hospital in the 30 days following the start of the home health stay.</t>
  </si>
  <si>
    <t>Number of home health stays for patients who had an acute inpatient hospitalization in the five days prior to the start of the home health stay that begin during the 12-month observation period.  A home health stay is a sequence of home health payment episodes separated from other home health payment episodes by at least 60 days.</t>
  </si>
  <si>
    <t>General denominator exclusions:
1) Home health stays for patients who are not continuously enrolled in fee-for-service Medicare for the 30 days following the start of the home health stay or until death. 2) Home health stays that begin with a Low Utilization Payment Adjustment (LUPA) claim. 3) Home health stays in which the patient receives service from multiple agencies during the first 30 days. 4) Home health stays for patients who are not continuously enrolled in fee-for-service Medicare for the 6 months prior to the home health stay. 
Prior hospitalizations that are excluded from being index hospitalizations:
1) Admissions for the treatment of cancer. 2) Admissions for the treatment of psychiatric diseases. 3) Admissions for rehabilitation care and the fitting of prostheses and adjustment devices. 4) Admission ending in the patient being discharged against medical advice.</t>
  </si>
  <si>
    <t xml:space="preserve">Risk adjusted facility level transfusion rate “STrR” for dialysis patients.  It is a ratio of observed number of red blood cell transfusion events for each facility over the measurement period to expected number based on national experience and adjusted for patient mix.      </t>
  </si>
  <si>
    <t xml:space="preserve">Number of observed red blood cell transfusion events (defined as transfer of one or more units of blood or blood products into the recipient’s blood stream) among eligible patients at the facility during the reporting period.  </t>
  </si>
  <si>
    <t xml:space="preserve">Number of red blood cell transfusion events (as defined in the numerator statement) that would be expected among eligible patients at a facility during the reporting period, given the patient mix at the facility.  
Starting with day 91 after onset of ESRD, patients to facilities are attributed according to the following rules.  A patient is attributed to a facility once the patient has been treated there for 60 days.  When a patient transfers from one facility to another, the patient continues to be attributed to the original facility for 60 days and then is attributed to the destination facility.  
</t>
  </si>
  <si>
    <t>Any transfusions associated with transplant hospitalization are excluded.  Also, patients in the target population with the following conditions will be excluded:  • Hemoglobinopathy• Myelodysplasia • Myeloma• Active malignancy• Sickle cell</t>
  </si>
  <si>
    <t xml:space="preserve">Percentage of adult (&gt;= 18 years old) HD and PD patients whose ESA dose is unchanged or increased when the hemoglobin value reaches or exceeds 11.0 g/dl. This measure is consistent with 2011 FDA package insert for ESA use in dialysis dependent CKD.    </t>
  </si>
  <si>
    <t xml:space="preserve">Patient-months in the denominator in which the patient’s reported hemoglobin was greater than or equal to 11 g/dL and ESA dose per session was greater than zero and unchanged or increased relative to the prior month.  </t>
  </si>
  <si>
    <t>Total number of patient-months for patients treated at a dialysis facility.  (Adult patients 18 years or older on HD or PD treated at the facility for 6 or more dialysis sessions during the current month and prior month.)</t>
  </si>
  <si>
    <t>Receiving dialysis &lt; 90 days as of the previous months claim, or received more than one type of ESA or dialysis modality during both the reporting month and the previous month</t>
  </si>
  <si>
    <t xml:space="preserve">Percent of adult (&gt;= 18 years old) HD and PD patient months at a facility during the year for which a patient had a low achieved hemoglobin (&lt;10 g/dL or missing), a low ESA dose (&lt;75 units/kg/session of epoetin alpha, &lt;0.2 mcg/kg/session of darbepoetin alpha, or missing), and was followed in the subsequent month by a red blood cell (RBC) transfusion.   </t>
  </si>
  <si>
    <t xml:space="preserve">Patient-months in  the denominator in which the patient’s reported hemoglobin was less than 10 g/dL and ESA dose per session per kg was less than 75 units of Epoetin alfa or less than 25 mcg of Darbepoetin alfa, and there was at least one red blood cell transfusion event in the subsequent month.  </t>
  </si>
  <si>
    <t xml:space="preserve">Total number of patient-months for patients treated at a dialysis facility.  (Adult patients 18 years or older on HD or PD treated at the facility for more than 6 sessions during the month.)  </t>
  </si>
  <si>
    <t xml:space="preserve">Receiving dialysis &lt; 90 days, had &lt; 6 sessions reported during the month, or received more than one type of ESA or dialysis modality during both the reporting month and the subsequent month.  Excludes patients with hemoglobinopathy, myelodysplasia, myeloma, active malignancy, and sickle cell.  </t>
  </si>
  <si>
    <t>Percentage of eligible patients for whom the facility has evaluated risks, benefits, and alternative treatment options for anemia and the patient participated in a decision regarding anemia treatment strategy.</t>
  </si>
  <si>
    <t>Number of patients with attestation by the treating dialysis facility that risks, potential benefits, and alternative treatment options for anemia were evaluated and patient participated in decision regarding anemia treatment strategy.</t>
  </si>
  <si>
    <t>All patients treated in the dialysis facility in the calendar year who have received ESA treatment.</t>
  </si>
  <si>
    <t>This measures report the percentage of adult hemodialysis and peritoneal dialysis patient-months in the following ranges of serum phosphorus:
o &lt;3.5 mg/dL
o 3.5-4.5 mg/dL
o 4.6-5.5 mg/dL
o 5.6-7.0 mg/dL
o &gt;7.0 mg/dL
(The normal range for serum phosphorus is 2.5 – 4.1 mg/dL)</t>
  </si>
  <si>
    <t>Number of patient-months from the denominator during which the patient's serum phosphorus fell in the range specified (i.e., there are 5 numerators, which together add up to the denominator)</t>
  </si>
  <si>
    <t>Number of patient-months for all dialysis patients 18 years and older who have been in the facility for the entire month and who have been on dialysis for at least 90 days and who have a serum phosphorus value.</t>
  </si>
  <si>
    <t>1) Any month during which the patient was younger than 18 years as of the first day of the month; 2) any month that the patient was not in the facility for the entirety of the month; 3) any month that the patient had not been on dialysis for at least 90 days as of the first day of the month</t>
  </si>
  <si>
    <t xml:space="preserve">M2776 Not Endorsed </t>
  </si>
  <si>
    <t xml:space="preserve">M2777 Not Endorsed </t>
  </si>
  <si>
    <t xml:space="preserve">M2778 Not Endorsed </t>
  </si>
  <si>
    <t xml:space="preserve">M2779 Not Endorsed </t>
  </si>
  <si>
    <t xml:space="preserve">M2780 Not Endorsed </t>
  </si>
  <si>
    <t>The reliability-adjusted standardized infection ratio (SIR) is an outcome measure that summarizes the healthcare-associated infection experience by type of infection (e.g., central-line associated bloodstream infection, surgical site infection) for individual hospitals.  The reliability-adjusted measure enables more meaningful statistical differentiation between hospitals by accounting for differences in patient case-mix, exposure volume (e.g. central line-days, surgical procedure volume), and unmeasured factors that are not reflected in the unadjusted SIR and that cause variation between hospitals.  Accounting for these sources of variability enables better measure discrimination between hospitals and leads to more reliable performance rankings.   Methodologically, the reliability-adjusted SIR takes fuller advantage of the data reported by hospitals and is produced by weighting each hospital’s infection experience to the mean according to its patient case-mix and exposure volume.</t>
  </si>
  <si>
    <t>Total number of expected CLABSIs, calculated by multiplying the number of central line device days for each location under surveillance for CLABSI during the period by the CLABSI rate for the same types of locations obtained from the standard population. Central line device- day denominator data that are collected differ according to the location of the patients being monitored.</t>
  </si>
  <si>
    <t>1. Pacemaker wires and other nonlumened devices inserted into central blood vessels or the heart are excluded as central lines
2. Peripheral intravenous lines are excluded from this measure</t>
  </si>
  <si>
    <t>Total number of observed healthcare-associated CAUTI among inpatients in ICUs (excluding patients in NICUs), SCAs, and other inpatient locations (excluding Level I and Level II nurseries)</t>
  </si>
  <si>
    <t>Total number of expected CAUTIs, which is calculated by multiplying the number of urinary catheter days for each location under surveillance for CAUTI during the period by the CAUTI rate for the same types of locations obtained from the standard population. These expected numbers are summed across locations and used as the denominator of this measure</t>
  </si>
  <si>
    <t>Non-indwelling catheters by NHSN definitions:
1.Suprapubic catheters
2.Condom catheters
3.“In and out” catheterizations</t>
  </si>
  <si>
    <t>The total number of HAI CDI cases identified during the surveillance month.</t>
  </si>
  <si>
    <t>The total number of patient days and admissions during the surveillance month.</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</si>
  <si>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t>
  </si>
  <si>
    <t xml:space="preserve">Number of home health stays for patients who have a Medicare claim for outpatient emergency department use and no claims for acute care hospitalization in the 30 days following the start of the home health stay.
The 30 day time window is calculated by adding 30 days to the “from” date in the first home health claim in the series of home health claims that comprise the home health stay. If the patient has any Medicare outpatient claims with any ER revenue center codes (0450-0459, 0981) during the 60 day window AND if the patient has no Medicare inpatient claims for admission to an acute care hospital (identified by the CMS Certification Number on the IP claim ending in 0001-0879, 0800-0899, or 1300-1399) during the 30 day window, then the stay is included in the measure numerator.
</t>
  </si>
  <si>
    <t>Number of home health stays for patients who had an acute inpatient hospitalization in the five days prior to the start of the home health stay and no additional care between inpatient discharge and the start of home health care.  
A home health stay is a sequence of home health payment episodes separated from other home health payment episodes by at least 60 days.</t>
  </si>
  <si>
    <t xml:space="preserve">General denominator exclusions:
1) Home health stays for patients who are not continuously enrolled in fee-for-service Medicare for the 30 days following the start of the home health stay or until death. 2) Home health stays that begin with a Low Utilization Payment Adjustment (LUPA) claim. 3) Home health stays in which the patient receives service from multiple agencies during the first 30 days. 4) Home health stays for patients who are not continuously enrolled in fee-for-service Medicare for the 6 months prior to the home health stay.
Prior hospitalizations that are excluded from being index hospitalizations:
1) Admissions for the treatment of cancer. 2) Admissions for the treatment of psychiatric diseases. 3) Admissions for rehabilitation care and the fitting of prostheses and adjustment devices. 4) Admission ending in the patient being discharged against medical advice. 
</t>
  </si>
  <si>
    <t>All documented patient falls with an injury level of minor (2) or greater.</t>
  </si>
  <si>
    <t>Number of occurrences of the following diagnosis codes as a secondary diagnosis (diagnoses 2-9 on a claim), with a POA code of ‘N’ or ‘U’, and designated as a 2010 Complication or Comorbidity (CC) or Major Complication or Comorbidity (MCC):
• Fracture ............................. 800–829 (CC/MCC)
• Dislocation ......................... 830–839 (CC/MCC)
• Intracranial injury ............... 850–854 (CC/MCC)
• Crushing injury .................. 925–929 (CC/MCC)
• Burn ....................................940–949 (CC/MCC)
• Other injuries .....................991–994 (CC/MCC)</t>
  </si>
  <si>
    <t>• Non-FFS discharges (MCOPDSW=--1--)
• Discharges in which a provider indicated it was exempt from POA coding rules (a terminal POA character of --X--)
• Discharges with a missing or invalid POA indicator for any non-missing secondary diagnosis (diagnoses 2 to 9).
• Discharges that failed internal consistency checks specific to the SAF data sets.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</si>
</sst>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49" fontId="0" fillId="0" borderId="11" xfId="0" applyNumberFormat="1" applyFill="1" applyBorder="1" applyAlignment="1">
      <alignment horizontal="left" vertical="top" wrapText="1"/>
    </xf>
    <xf numFmtId="0" fontId="13" fillId="33" borderId="10" xfId="0" applyFont="1" applyFill="1" applyBorder="1" applyAlignment="1">
      <alignment horizontal="center" vertical="center" textRotation="90" wrapText="1"/>
    </xf>
    <xf numFmtId="49" fontId="0" fillId="34" borderId="11" xfId="0" applyNumberFormat="1" applyFont="1" applyFill="1" applyBorder="1" applyAlignment="1">
      <alignment horizontal="left" vertical="top" wrapText="1"/>
    </xf>
    <xf numFmtId="0" fontId="0" fillId="34" borderId="11" xfId="0" applyNumberFormat="1" applyFont="1" applyFill="1" applyBorder="1" applyAlignment="1">
      <alignment horizontal="left" vertical="top" wrapText="1"/>
    </xf>
    <xf numFmtId="0" fontId="13" fillId="33" borderId="12" xfId="0" applyFont="1" applyFill="1" applyBorder="1" applyAlignment="1">
      <alignment horizontal="center" vertical="center" wrapText="1"/>
    </xf>
    <xf numFmtId="0" fontId="13" fillId="33" borderId="10" xfId="0" applyNumberFormat="1" applyFont="1" applyFill="1" applyBorder="1" applyAlignment="1">
      <alignment horizontal="center" vertical="center" wrapText="1"/>
    </xf>
    <xf numFmtId="0" fontId="13" fillId="33" borderId="10" xfId="0" applyFont="1" applyFill="1" applyBorder="1" applyAlignment="1">
      <alignment horizontal="center" vertical="center" wrapText="1"/>
    </xf>
    <xf numFmtId="0" fontId="0" fillId="0" borderId="0" xfId="0" applyAlignment="1">
      <alignment horizontal="center" vertical="center"/>
    </xf>
    <xf numFmtId="49" fontId="1" fillId="0" borderId="13" xfId="0" applyNumberFormat="1" applyFont="1" applyFill="1" applyBorder="1" applyAlignment="1">
      <alignment horizontal="left" vertical="top" wrapText="1"/>
    </xf>
    <xf numFmtId="49" fontId="1" fillId="0" borderId="11" xfId="0" applyNumberFormat="1" applyFont="1" applyFill="1" applyBorder="1" applyAlignment="1">
      <alignment horizontal="left" vertical="top" wrapText="1"/>
    </xf>
    <xf numFmtId="0" fontId="1" fillId="0" borderId="11" xfId="0" applyNumberFormat="1" applyFont="1" applyFill="1" applyBorder="1" applyAlignment="1">
      <alignment horizontal="center" vertical="top" textRotation="90" wrapText="1"/>
    </xf>
    <xf numFmtId="0" fontId="1" fillId="0" borderId="11" xfId="0" applyNumberFormat="1" applyFont="1" applyFill="1" applyBorder="1" applyAlignment="1">
      <alignment horizontal="center" vertical="top" wrapText="1"/>
    </xf>
    <xf numFmtId="0" fontId="1" fillId="0" borderId="11" xfId="0" applyNumberFormat="1" applyFont="1" applyFill="1" applyBorder="1" applyAlignment="1">
      <alignment horizontal="left" vertical="top" wrapText="1"/>
    </xf>
    <xf numFmtId="49" fontId="1" fillId="0" borderId="11" xfId="0" applyNumberFormat="1" applyFont="1" applyFill="1" applyBorder="1" applyAlignment="1">
      <alignment horizontal="center" vertical="top" wrapText="1"/>
    </xf>
    <xf numFmtId="0" fontId="0" fillId="0" borderId="11" xfId="0" applyNumberFormat="1" applyFont="1" applyFill="1" applyBorder="1" applyAlignment="1">
      <alignment horizontal="left" vertical="top" wrapText="1"/>
    </xf>
    <xf numFmtId="49" fontId="0" fillId="0" borderId="14" xfId="0" applyNumberFormat="1" applyFont="1" applyFill="1" applyBorder="1" applyAlignment="1">
      <alignment horizontal="left" vertical="top" wrapText="1"/>
    </xf>
    <xf numFmtId="49" fontId="0" fillId="0" borderId="15" xfId="0" applyNumberFormat="1" applyFont="1" applyFill="1" applyBorder="1" applyAlignment="1">
      <alignment horizontal="left" vertical="top" wrapText="1"/>
    </xf>
    <xf numFmtId="0" fontId="0" fillId="0" borderId="15" xfId="0" applyNumberFormat="1" applyFont="1" applyFill="1" applyBorder="1" applyAlignment="1">
      <alignment horizontal="center" vertical="top" wrapText="1"/>
    </xf>
    <xf numFmtId="0" fontId="0" fillId="0" borderId="15" xfId="0" applyNumberFormat="1" applyFont="1" applyFill="1" applyBorder="1" applyAlignment="1">
      <alignment horizontal="left" vertical="top" wrapText="1"/>
    </xf>
    <xf numFmtId="49" fontId="0" fillId="0" borderId="15" xfId="0" applyNumberFormat="1" applyFont="1" applyFill="1" applyBorder="1" applyAlignment="1">
      <alignment horizontal="center" vertical="top" wrapText="1"/>
    </xf>
    <xf numFmtId="0" fontId="0" fillId="0" borderId="0" xfId="0" applyAlignment="1">
      <alignment horizontal="center"/>
    </xf>
    <xf numFmtId="0" fontId="0" fillId="0" borderId="0" xfId="0" applyAlignment="1">
      <alignment horizontal="left"/>
    </xf>
    <xf numFmtId="49" fontId="0" fillId="34" borderId="13" xfId="0" applyNumberFormat="1" applyFont="1" applyFill="1" applyBorder="1" applyAlignment="1">
      <alignment horizontal="left" vertical="top" wrapText="1"/>
    </xf>
    <xf numFmtId="0" fontId="0" fillId="0" borderId="10" xfId="0" applyBorder="1" applyAlignment="1">
      <alignment horizontal="center" vertical="center" wrapText="1"/>
    </xf>
    <xf numFmtId="49" fontId="0" fillId="0" borderId="13" xfId="0" applyNumberFormat="1" applyFont="1" applyFill="1" applyBorder="1" applyAlignment="1">
      <alignment horizontal="left" vertical="top" wrapText="1"/>
    </xf>
    <xf numFmtId="49" fontId="0" fillId="0" borderId="11" xfId="0" applyNumberFormat="1" applyFont="1" applyFill="1" applyBorder="1" applyAlignment="1">
      <alignment horizontal="left" vertical="top" wrapText="1"/>
    </xf>
    <xf numFmtId="0" fontId="0" fillId="0" borderId="11" xfId="0" applyNumberFormat="1" applyFont="1" applyFill="1" applyBorder="1" applyAlignment="1">
      <alignment horizontal="center" vertical="top" wrapText="1"/>
    </xf>
    <xf numFmtId="49" fontId="0" fillId="0" borderId="11" xfId="0" applyNumberFormat="1" applyFont="1" applyFill="1" applyBorder="1" applyAlignment="1">
      <alignment horizontal="center" vertical="top" wrapText="1"/>
    </xf>
    <xf numFmtId="49" fontId="1" fillId="0" borderId="10" xfId="0" applyNumberFormat="1" applyFont="1" applyFill="1" applyBorder="1" applyAlignment="1">
      <alignment horizontal="left" vertical="top" wrapText="1"/>
    </xf>
    <xf numFmtId="0" fontId="0" fillId="0" borderId="0" xfId="0" applyAlignment="1">
      <alignment horizontal="left" vertical="top"/>
    </xf>
    <xf numFmtId="0" fontId="13" fillId="33" borderId="12" xfId="0" applyNumberFormat="1" applyFont="1" applyFill="1" applyBorder="1" applyAlignment="1">
      <alignment horizontal="center" vertical="center" wrapText="1"/>
    </xf>
    <xf numFmtId="0" fontId="1" fillId="0" borderId="11" xfId="0" applyFont="1" applyFill="1" applyBorder="1" applyAlignment="1">
      <alignment horizontal="left" vertical="top" wrapText="1"/>
    </xf>
    <xf numFmtId="49" fontId="1" fillId="35" borderId="11" xfId="0" applyNumberFormat="1" applyFont="1" applyFill="1" applyBorder="1" applyAlignment="1">
      <alignment horizontal="left" vertical="top" wrapText="1"/>
    </xf>
    <xf numFmtId="0" fontId="0" fillId="0" borderId="0" xfId="0" applyNumberFormat="1"/>
    <xf numFmtId="49" fontId="0" fillId="0" borderId="10" xfId="0" applyNumberFormat="1" applyFont="1" applyFill="1" applyBorder="1" applyAlignment="1">
      <alignment horizontal="left" vertical="top" wrapText="1"/>
    </xf>
    <xf numFmtId="0" fontId="0" fillId="0" borderId="13" xfId="0" applyNumberFormat="1" applyFont="1" applyFill="1" applyBorder="1" applyAlignment="1">
      <alignment horizontal="left" vertical="top" wrapText="1"/>
    </xf>
    <xf numFmtId="49" fontId="1" fillId="34" borderId="13" xfId="0" applyNumberFormat="1" applyFont="1" applyFill="1" applyBorder="1" applyAlignment="1">
      <alignment horizontal="left" vertical="top" wrapText="1"/>
    </xf>
    <xf numFmtId="0" fontId="1" fillId="34" borderId="13" xfId="0" applyNumberFormat="1" applyFont="1" applyFill="1" applyBorder="1" applyAlignment="1">
      <alignment horizontal="left" vertical="top" wrapText="1"/>
    </xf>
    <xf numFmtId="49" fontId="1" fillId="34" borderId="11" xfId="0" applyNumberFormat="1" applyFont="1" applyFill="1" applyBorder="1" applyAlignment="1">
      <alignment horizontal="left" vertical="top" wrapText="1"/>
    </xf>
    <xf numFmtId="49" fontId="0" fillId="34" borderId="11" xfId="0" applyNumberFormat="1" applyFill="1" applyBorder="1" applyAlignment="1">
      <alignment horizontal="left" vertical="top" wrapText="1"/>
    </xf>
    <xf numFmtId="0" fontId="1" fillId="34" borderId="11" xfId="0" applyNumberFormat="1" applyFont="1" applyFill="1" applyBorder="1" applyAlignment="1">
      <alignment horizontal="center" vertical="top" wrapText="1"/>
    </xf>
    <xf numFmtId="49" fontId="1" fillId="34" borderId="11" xfId="0" applyNumberFormat="1" applyFont="1" applyFill="1" applyBorder="1" applyAlignment="1">
      <alignment horizontal="center" vertical="top" wrapText="1"/>
    </xf>
    <xf numFmtId="0" fontId="1" fillId="0" borderId="13" xfId="0" applyNumberFormat="1" applyFont="1" applyFill="1" applyBorder="1" applyAlignment="1">
      <alignment horizontal="left" vertical="top" wrapText="1"/>
    </xf>
    <xf numFmtId="0" fontId="0" fillId="0" borderId="0" xfId="0" applyFill="1"/>
    <xf numFmtId="0" fontId="0" fillId="34" borderId="13" xfId="0" applyNumberFormat="1" applyFont="1" applyFill="1" applyBorder="1" applyAlignment="1">
      <alignment horizontal="left" vertical="top" wrapText="1"/>
    </xf>
    <xf numFmtId="0" fontId="1" fillId="34" borderId="11" xfId="0" applyNumberFormat="1" applyFont="1" applyFill="1" applyBorder="1" applyAlignment="1">
      <alignment horizontal="left" vertical="top"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wrapText="1"/>
    </xf>
    <xf numFmtId="0" fontId="0" fillId="0" borderId="13" xfId="0" applyBorder="1" applyAlignment="1">
      <alignment horizontal="left" vertical="top" wrapText="1"/>
    </xf>
    <xf numFmtId="49" fontId="0" fillId="0" borderId="11" xfId="0" applyNumberFormat="1" applyBorder="1" applyAlignment="1">
      <alignment horizontal="left" vertical="top" wrapText="1"/>
    </xf>
    <xf numFmtId="0" fontId="0" fillId="0" borderId="11" xfId="0" applyBorder="1" applyAlignment="1">
      <alignment horizontal="left" vertical="top" wrapText="1"/>
    </xf>
    <xf numFmtId="0" fontId="0" fillId="0" borderId="11" xfId="0" applyNumberFormat="1" applyBorder="1" applyAlignment="1">
      <alignment horizontal="left" vertical="top" wrapText="1"/>
    </xf>
    <xf numFmtId="49" fontId="0" fillId="0" borderId="17" xfId="0" applyNumberFormat="1" applyBorder="1" applyAlignment="1">
      <alignment wrapText="1"/>
    </xf>
    <xf numFmtId="0" fontId="0" fillId="0" borderId="14" xfId="0" applyBorder="1" applyAlignment="1">
      <alignment horizontal="left" vertical="top" wrapText="1"/>
    </xf>
    <xf numFmtId="49" fontId="0" fillId="0" borderId="15" xfId="0" applyNumberFormat="1" applyBorder="1" applyAlignment="1">
      <alignment horizontal="left" vertical="top" wrapText="1"/>
    </xf>
    <xf numFmtId="0" fontId="0" fillId="0" borderId="15" xfId="0" applyBorder="1" applyAlignment="1">
      <alignment horizontal="left" vertical="top" wrapText="1"/>
    </xf>
    <xf numFmtId="0" fontId="0" fillId="0" borderId="15" xfId="0" applyNumberFormat="1" applyBorder="1" applyAlignment="1">
      <alignment horizontal="left" vertical="top" wrapText="1"/>
    </xf>
    <xf numFmtId="49" fontId="0" fillId="0" borderId="18" xfId="0" applyNumberFormat="1" applyBorder="1" applyAlignment="1">
      <alignment wrapText="1"/>
    </xf>
    <xf numFmtId="0" fontId="0" fillId="0" borderId="0" xfId="0"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49">
    <dxf>
      <numFmt numFmtId="30" formatCode="@"/>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left" vertical="top" textRotation="0" wrapText="1" relative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name="owssvr" backgroundRefresh="0" connectionId="1" autoFormatId="16" applyNumberFormats="0" applyBorderFormats="0" applyFontFormats="0" applyPatternFormats="0" applyAlignmentFormats="0" applyWidthHeightFormats="0">
  <queryTableRefresh nextId="32" unboundColumnsLeft="1">
    <queryTableFields count="25">
      <queryTableField id="31" dataBound="0" tableColumnId="31"/>
      <queryTableField id="1" name="Title" tableColumnId="4"/>
      <queryTableField id="3" name="description" tableColumnId="5"/>
      <queryTableField id="4" name="numerator_statement" tableColumnId="6"/>
      <queryTableField id="5" name="denominator_statement" tableColumnId="7"/>
      <queryTableField id="6" name="denominator_exclusions" tableColumnId="8"/>
      <queryTableField id="7" name="risk_adjustment_type" tableColumnId="9"/>
      <queryTableField id="2" name="measure_type" tableColumnId="10"/>
      <queryTableField id="8" name="data_source" tableColumnId="11"/>
      <queryTableField id="9" name="steward_organization_name" tableColumnId="12"/>
      <queryTableField id="18" name="NQS - Best practice of healthy living" tableColumnId="13"/>
      <queryTableField id="16" name="NQS - Communication &amp; care coordination" tableColumnId="14"/>
      <queryTableField id="17" name="NQS - Effective prevention &amp; treatment" tableColumnId="15"/>
      <queryTableField id="19" name="NQS - Making care affordable" tableColumnId="16"/>
      <queryTableField id="14" name="NQS - Making care safer" tableColumnId="17"/>
      <queryTableField id="15" name="NQS - Patient and family engagement" tableColumnId="18"/>
      <queryTableField id="11" name="PAC/LTC Core Concepts" tableColumnId="19"/>
      <queryTableField id="21" name="High impact condition" tableColumnId="20"/>
      <queryTableField id="24" name="Patient Reported Outcome" tableColumnId="22"/>
      <queryTableField id="20" name="Disparities sensitive" tableColumnId="23"/>
      <queryTableField id="13" name="MUC programs" tableColumnId="24"/>
      <queryTableField id="12" name="Federal program use" tableColumnId="25"/>
      <queryTableField id="22" name="Private program use" tableColumnId="26"/>
      <queryTableField id="10" name="Measure family" tableColumnId="27"/>
      <queryTableField id="27" name="MAP Prior Decisions" tableColumnId="28"/>
    </queryTableFields>
    <queryTableDeletedFields count="6">
      <deletedField name="Endorsed Subtype"/>
      <deletedField name="Unique ID"/>
      <deletedField name="NQF Endorsement Status"/>
      <deletedField name="Condition"/>
      <deletedField name="Item Type"/>
      <deletedField name="Path"/>
    </queryTableDeletedFields>
  </queryTableRefresh>
</queryTable>
</file>

<file path=xl/tables/_rels/table8.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e2" displayName="Table2" ref="A1:Z9" totalsRowShown="0" headerRowDxfId="248" dataDxfId="246" headerRowBorderDxfId="247" tableBorderDxfId="245" totalsRowBorderDxfId="244">
  <autoFilter ref="A1:Z9"/>
  <sortState ref="A2:Y8">
    <sortCondition ref="D1:D14"/>
  </sortState>
  <tableColumns count="26">
    <tableColumn id="1" name="Nursing Health  Program Status" dataDxfId="243"/>
    <tableColumn id="25" name="Program Status" dataDxfId="242"/>
    <tableColumn id="6" name="Column1" dataDxfId="241">
      <calculatedColumnFormula>CONCATENATE(Table2[[#This Row],[Nursing Health  Program Status]], "; ", (IF(Table2[[#This Row],[Nursing Home Compare]]="X", Table2[[#Headers],[Nursing Home Compare]], "")))</calculatedColumnFormula>
    </tableColumn>
    <tableColumn id="2" name="Measure  and NQF Status" dataDxfId="240">
      <calculatedColumnFormula>CONCATENATE(Table2[Unique ID], " ",Table2[NQF Endorsement Status], " ",Table2[Endorsed Subtype])</calculatedColumnFormula>
    </tableColumn>
    <tableColumn id="3" name="Unique ID" dataDxfId="239"/>
    <tableColumn id="4" name="NQF Endorsement Status" dataDxfId="238"/>
    <tableColumn id="5" name="Endorsed Subtype" dataDxfId="237"/>
    <tableColumn id="7" name="Measure Title" dataDxfId="236"/>
    <tableColumn id="8" name="Measure Type" dataDxfId="235"/>
    <tableColumn id="9" name="NQS Healthy Living" dataDxfId="234"/>
    <tableColumn id="10" name="NQS Communication/ Care Coordination" dataDxfId="233"/>
    <tableColumn id="11" name="NQS Prevention/ Treatment" dataDxfId="232"/>
    <tableColumn id="12" name="NQS Affordability" dataDxfId="231"/>
    <tableColumn id="13" name="NQS Safety" dataDxfId="230"/>
    <tableColumn id="14" name="NQS Patient/Family Engagement" dataDxfId="229"/>
    <tableColumn id="15" name="High-Impact Condition" dataDxfId="228"/>
    <tableColumn id="24" name="PAC/LTC Core Concepts" dataDxfId="227"/>
    <tableColumn id="16" name="Patient Reported Outcome" dataDxfId="226"/>
    <tableColumn id="21" name="Disparities Sensitive" dataDxfId="225"/>
    <tableColumn id="17" name="Federal Programs: Under Consideration" dataDxfId="224"/>
    <tableColumn id="18" name="Federal Programs: Current Finalized " dataDxfId="223"/>
    <tableColumn id="19" name="Private Program Use" dataDxfId="222"/>
    <tableColumn id="23" name="Nursing Home Compare" dataDxfId="221"/>
    <tableColumn id="20" name="MAP Family" dataDxfId="220"/>
    <tableColumn id="26" name="MAP Prior Decisions" dataDxfId="219"/>
    <tableColumn id="22" name="MAP Prior Input" dataDxfId="218">
      <calculatedColumnFormula>CONCATENATE("Family: ",Table2[[#This Row],[MAP Family]], "| Prior Decision: ",Table2[[#This Row],[MAP Prior Decisions]])</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3" name="Table22" displayName="Table22" ref="A1:Y35" totalsRowShown="0" headerRowDxfId="217" dataDxfId="215" headerRowBorderDxfId="216" tableBorderDxfId="214" totalsRowBorderDxfId="213">
  <autoFilter ref="A1:Y35"/>
  <sortState ref="A2:Z35">
    <sortCondition ref="H2"/>
  </sortState>
  <tableColumns count="25">
    <tableColumn id="1" name="LTCH Program Status" dataDxfId="212"/>
    <tableColumn id="23" name="Measure  and NQF Status" dataDxfId="211"/>
    <tableColumn id="3" name="Unique ID" dataDxfId="210"/>
    <tableColumn id="4" name="NQF Endorsement Status" dataDxfId="209"/>
    <tableColumn id="5" name="Endorsed Subtype" dataDxfId="208"/>
    <tableColumn id="6" name="HIDE STAFF USE STATUS" dataDxfId="207"/>
    <tableColumn id="7" name="Measure Title" dataDxfId="206"/>
    <tableColumn id="21" name="HIDE-DG Order" dataDxfId="205"/>
    <tableColumn id="8" name="Measure Type" dataDxfId="204"/>
    <tableColumn id="9" name="NQS Healthy Living" dataDxfId="203"/>
    <tableColumn id="10" name="NQS Communication/ Care Coordination" dataDxfId="202"/>
    <tableColumn id="11" name="NQS Prevention/ Treatment" dataDxfId="201"/>
    <tableColumn id="12" name="NQS Affordability" dataDxfId="200"/>
    <tableColumn id="13" name="NQS Safety" dataDxfId="199"/>
    <tableColumn id="14" name="NQS Patient/Family Engagement" dataDxfId="198"/>
    <tableColumn id="15" name="High-Impact Condition" dataDxfId="197"/>
    <tableColumn id="24" name="PAC/LTC Core Concepts" dataDxfId="196"/>
    <tableColumn id="16" name="Patient Reported Outcome" dataDxfId="195"/>
    <tableColumn id="17" name="Disparities Sensitive" dataDxfId="194"/>
    <tableColumn id="18" name="Federal Programs: Under Consideration" dataDxfId="193"/>
    <tableColumn id="19" name="Federal Programs: Current Finalized " dataDxfId="192"/>
    <tableColumn id="20" name="Private Program Use" dataDxfId="191"/>
    <tableColumn id="26" name="MAP Family" dataDxfId="190"/>
    <tableColumn id="22" name="MAP Prior Decisions" dataDxfId="189"/>
    <tableColumn id="27" name="MAP Prior Input" dataDxfId="188"/>
  </tableColumns>
  <tableStyleInfo name="TableStyleMedium2" showFirstColumn="0" showLastColumn="0" showRowStripes="1" showColumnStripes="0"/>
</table>
</file>

<file path=xl/tables/table3.xml><?xml version="1.0" encoding="utf-8"?>
<table xmlns="http://schemas.openxmlformats.org/spreadsheetml/2006/main" id="4" name="Table25" displayName="Table25" ref="A1:Y13" totalsRowShown="0" headerRowDxfId="187" dataDxfId="185" headerRowBorderDxfId="186" tableBorderDxfId="184" totalsRowBorderDxfId="183">
  <autoFilter ref="A1:Y13"/>
  <sortState ref="A2:Y13">
    <sortCondition ref="G2:G13"/>
  </sortState>
  <tableColumns count="25">
    <tableColumn id="1" name="IRF Program Status" dataDxfId="182"/>
    <tableColumn id="21" name="Measure  and NQF Status" dataDxfId="181"/>
    <tableColumn id="3" name="Unique ID" dataDxfId="180"/>
    <tableColumn id="4" name="NQF Endorsement Status" dataDxfId="179"/>
    <tableColumn id="5" name="Endorsed Subtype" dataDxfId="178"/>
    <tableColumn id="6" name="HIDE STAFF USE STATUS" dataDxfId="177"/>
    <tableColumn id="23" name="HIDE-DG Order" dataDxfId="176"/>
    <tableColumn id="7" name="Measure Title" dataDxfId="175"/>
    <tableColumn id="8" name="Measure Type" dataDxfId="174"/>
    <tableColumn id="9" name="NQS Healthy Living" dataDxfId="173"/>
    <tableColumn id="10" name="NQS Communication/ Care Coordination" dataDxfId="172"/>
    <tableColumn id="11" name="NQS Prevention/ Treatment" dataDxfId="171"/>
    <tableColumn id="12" name="NQS Affordability" dataDxfId="170"/>
    <tableColumn id="13" name="NQS Safety" dataDxfId="169"/>
    <tableColumn id="14" name="NQS Patient/Family Engagement" dataDxfId="168"/>
    <tableColumn id="15" name="High-Impact Condition" dataDxfId="167"/>
    <tableColumn id="24" name="PAC/LTC Core Concepts" dataDxfId="166"/>
    <tableColumn id="16" name="Patient Reported Outcome" dataDxfId="165"/>
    <tableColumn id="17" name="Disparities Sensitive" dataDxfId="164"/>
    <tableColumn id="18" name="Federal Programs: Under Consideration" dataDxfId="163"/>
    <tableColumn id="19" name="Federal Programs: Current Finalized " dataDxfId="162"/>
    <tableColumn id="20" name="Private Program Use" dataDxfId="161"/>
    <tableColumn id="26" name="MAP Family" dataDxfId="160"/>
    <tableColumn id="22" name="MAP Prior Decisions" dataDxfId="159"/>
    <tableColumn id="27" name="MAP Prior Input" dataDxfId="158"/>
  </tableColumns>
  <tableStyleInfo name="TableStyleMedium2" showFirstColumn="0" showLastColumn="0" showRowStripes="1" showColumnStripes="0"/>
</table>
</file>

<file path=xl/tables/table4.xml><?xml version="1.0" encoding="utf-8"?>
<table xmlns="http://schemas.openxmlformats.org/spreadsheetml/2006/main" id="5" name="Table26" displayName="Table26" ref="A1:AC34" totalsRowShown="0" headerRowDxfId="157" dataDxfId="155" headerRowBorderDxfId="156" tableBorderDxfId="154" totalsRowBorderDxfId="153">
  <autoFilter ref="A1:AC34"/>
  <sortState ref="A2:AC34">
    <sortCondition ref="I2:I34"/>
  </sortState>
  <tableColumns count="29">
    <tableColumn id="1" name="ESRD Program Status" dataDxfId="152"/>
    <tableColumn id="25" name="ESRD Program Status." dataDxfId="151"/>
    <tableColumn id="2" name="ESRD Program Status " dataDxfId="150">
      <calculatedColumnFormula>CONCATENATE(Table26[[#This Row],[ESRD Program Status]], "; ", Table26[[#This Row],[ESRD Program]])</calculatedColumnFormula>
    </tableColumn>
    <tableColumn id="27" name="Measure  and NQF Status" dataDxfId="149"/>
    <tableColumn id="3" name="Unique ID" dataDxfId="148"/>
    <tableColumn id="4" name="NQF Endorsement Status" dataDxfId="147"/>
    <tableColumn id="5" name="Endorsed Subtype" dataDxfId="146"/>
    <tableColumn id="6" name="HIDE STAFF USE STATUS" dataDxfId="145"/>
    <tableColumn id="29" name="HIDE-DG Order" dataDxfId="144"/>
    <tableColumn id="7" name="Measure Title" dataDxfId="143"/>
    <tableColumn id="8" name="Measure Type" dataDxfId="142"/>
    <tableColumn id="9" name="NQS Healthy Living" dataDxfId="141"/>
    <tableColumn id="10" name="NQS Communication/ Care coordination" dataDxfId="140"/>
    <tableColumn id="11" name="NQS Prevention/ Treatment" dataDxfId="139"/>
    <tableColumn id="12" name="NQS Affordability" dataDxfId="138"/>
    <tableColumn id="13" name="NQS Safety" dataDxfId="137"/>
    <tableColumn id="14" name="NQS Patient/Family Engagement" dataDxfId="136"/>
    <tableColumn id="15" name="High-Impact Condition" dataDxfId="135"/>
    <tableColumn id="24" name="PAC/LTC Core Concepts" dataDxfId="134"/>
    <tableColumn id="16" name="Patient Reported Outcome" dataDxfId="133"/>
    <tableColumn id="17" name="Disparities sensitive" dataDxfId="132"/>
    <tableColumn id="18" name="Federal Programs: Under Consideration" dataDxfId="131"/>
    <tableColumn id="19" name="Federal Programs: Current Finalized " dataDxfId="130"/>
    <tableColumn id="21" name="ESRD Program" dataDxfId="129"/>
    <tableColumn id="20" name="Private Program Use" dataDxfId="128"/>
    <tableColumn id="26" name="MAP Family" dataDxfId="127"/>
    <tableColumn id="22" name="MAP Prior Decisions" dataDxfId="126"/>
    <tableColumn id="28" name="MAP Prior Input" dataDxfId="125"/>
    <tableColumn id="23" name="Condition" dataDxfId="124"/>
  </tableColumns>
  <tableStyleInfo name="TableStyleMedium2" showFirstColumn="0" showLastColumn="0" showRowStripes="1" showColumnStripes="0"/>
</table>
</file>

<file path=xl/tables/table5.xml><?xml version="1.0" encoding="utf-8"?>
<table xmlns="http://schemas.openxmlformats.org/spreadsheetml/2006/main" id="6" name="Table27" displayName="Table27" ref="A1:Y10" totalsRowShown="0" headerRowDxfId="123" dataDxfId="121" headerRowBorderDxfId="122" tableBorderDxfId="120" totalsRowBorderDxfId="119">
  <autoFilter ref="A1:Y10"/>
  <sortState ref="A2:Y10">
    <sortCondition ref="F2:F10"/>
  </sortState>
  <tableColumns count="25">
    <tableColumn id="1" name="Hospice Program Status" dataDxfId="118"/>
    <tableColumn id="21" name="Measure  and NQF Status" dataDxfId="117"/>
    <tableColumn id="3" name="Unique ID" dataDxfId="116"/>
    <tableColumn id="4" name="NQF Endorsement Status" dataDxfId="115"/>
    <tableColumn id="5" name="Endorsed Subtype" dataDxfId="114"/>
    <tableColumn id="25" name="HIDE DG Order" dataDxfId="113"/>
    <tableColumn id="6" name="HIDE STAFF USE STATUS" dataDxfId="112"/>
    <tableColumn id="7" name="Measure Title" dataDxfId="111"/>
    <tableColumn id="8" name="Measure Type" dataDxfId="110"/>
    <tableColumn id="9" name="NQS Healthy Living" dataDxfId="109"/>
    <tableColumn id="10" name="NQS Communication/ Care coordination" dataDxfId="108"/>
    <tableColumn id="11" name="NQS Prevention/ Treatment" dataDxfId="107"/>
    <tableColumn id="12" name="NQS Affordability" dataDxfId="106"/>
    <tableColumn id="13" name="NQS Safety" dataDxfId="105"/>
    <tableColumn id="14" name="NQS Patient/Family Engagement" dataDxfId="104"/>
    <tableColumn id="15" name="High-Impact Condition" dataDxfId="103"/>
    <tableColumn id="24" name="PAC/LTC Core Concepts" dataDxfId="102"/>
    <tableColumn id="16" name="Patient Reported Outcome" dataDxfId="101"/>
    <tableColumn id="17" name="Disparities Sensitive" dataDxfId="100"/>
    <tableColumn id="18" name="Federal Programs: Under Consideration" dataDxfId="99"/>
    <tableColumn id="19" name="Federal Programs: Current Finalized " dataDxfId="98"/>
    <tableColumn id="20" name="Private Program Use" dataDxfId="97"/>
    <tableColumn id="26" name="MAP Family" dataDxfId="96"/>
    <tableColumn id="22" name="MAP Prior Decisions" dataDxfId="95"/>
    <tableColumn id="23" name="MAP Prior Input" dataDxfId="94"/>
  </tableColumns>
  <tableStyleInfo name="TableStyleMedium2" showFirstColumn="0" showLastColumn="0" showRowStripes="1" showColumnStripes="0"/>
</table>
</file>

<file path=xl/tables/table6.xml><?xml version="1.0" encoding="utf-8"?>
<table xmlns="http://schemas.openxmlformats.org/spreadsheetml/2006/main" id="7" name="Table28" displayName="Table28" ref="A1:Z32" totalsRowShown="0" headerRowDxfId="93" dataDxfId="91" headerRowBorderDxfId="92" tableBorderDxfId="90" totalsRowBorderDxfId="89">
  <autoFilter ref="A1:Z32"/>
  <sortState ref="A2:Y8">
    <sortCondition ref="D1:D14"/>
  </sortState>
  <tableColumns count="26">
    <tableColumn id="1" name="Nursing Health  Program Status" dataDxfId="88"/>
    <tableColumn id="25" name="Program Status" dataDxfId="87"/>
    <tableColumn id="6" name="Column1" dataDxfId="86">
      <calculatedColumnFormula>CONCATENATE(Table28[[#This Row],[Nursing Health  Program Status]], "; ", (IF(Table28[[#This Row],[Nursing Home Compare]]="X", Table28[[#Headers],[Nursing Home Compare]], "")))</calculatedColumnFormula>
    </tableColumn>
    <tableColumn id="2" name="Measure  and NQF Status" dataDxfId="85">
      <calculatedColumnFormula>CONCATENATE(Table28[Unique ID], " ",Table28[NQF Endorsement Status], " ",Table28[Endorsed Subtype])</calculatedColumnFormula>
    </tableColumn>
    <tableColumn id="3" name="Unique ID" dataDxfId="84"/>
    <tableColumn id="4" name="NQF Endorsement Status" dataDxfId="83"/>
    <tableColumn id="5" name="Endorsed Subtype" dataDxfId="82"/>
    <tableColumn id="7" name="Measure Title" dataDxfId="81"/>
    <tableColumn id="8" name="Measure Type" dataDxfId="80"/>
    <tableColumn id="9" name="NQS Healthy Living" dataDxfId="79"/>
    <tableColumn id="10" name="NQS Communication/ Care Coordination" dataDxfId="78"/>
    <tableColumn id="11" name="NQS Prevention/ Treatment" dataDxfId="77"/>
    <tableColumn id="12" name="NQS Affordability" dataDxfId="76"/>
    <tableColumn id="13" name="NQS Safety" dataDxfId="75"/>
    <tableColumn id="14" name="NQS Patient/Family Engagement" dataDxfId="74"/>
    <tableColumn id="15" name="High-Impact Condition" dataDxfId="73"/>
    <tableColumn id="24" name="PAC/LTC Core Concepts" dataDxfId="72"/>
    <tableColumn id="16" name="Patient Reported Outcome" dataDxfId="71"/>
    <tableColumn id="21" name="Disparities Sensitive" dataDxfId="70"/>
    <tableColumn id="17" name="Federal Programs: Under Consideration" dataDxfId="69"/>
    <tableColumn id="18" name="Federal Programs: Current Finalized " dataDxfId="68"/>
    <tableColumn id="19" name="Private Program Use" dataDxfId="67"/>
    <tableColumn id="23" name="Nursing Home Compare" dataDxfId="66"/>
    <tableColumn id="20" name="MAP Family" dataDxfId="65"/>
    <tableColumn id="26" name="MAP Prior Decisions" dataDxfId="64"/>
    <tableColumn id="22" name="MAP Prior Input" dataDxfId="63">
      <calculatedColumnFormula>CONCATENATE("Family: ",Table28[[#This Row],[MAP Family]], "| Prior Decision: ",Table28[[#This Row],[MAP Prior Decisions]])</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8" name="Table29" displayName="Table29" ref="A1:AB101" totalsRowShown="0" headerRowDxfId="62" dataDxfId="60" headerRowBorderDxfId="61" tableBorderDxfId="59" totalsRowBorderDxfId="58">
  <autoFilter ref="A1:AB101"/>
  <sortState ref="A2:AB101">
    <sortCondition ref="G2:G101"/>
    <sortCondition ref="C2:C101"/>
    <sortCondition ref="J2:J101"/>
  </sortState>
  <tableColumns count="28">
    <tableColumn id="1" name="Home Health Program Status1" dataDxfId="57"/>
    <tableColumn id="2" name="Home Health Program Status." dataDxfId="56"/>
    <tableColumn id="27" name="Home Health Program Status" dataDxfId="55"/>
    <tableColumn id="3" name="Unique ID" dataDxfId="54"/>
    <tableColumn id="4" name="NQF Endorsement Status" dataDxfId="53"/>
    <tableColumn id="5" name="Endorsed Subtype" dataDxfId="52"/>
    <tableColumn id="31" name="HIDE-DG ORDER" dataDxfId="51"/>
    <tableColumn id="29" name="Measure  and NQF Status" dataDxfId="50"/>
    <tableColumn id="6" name="HIDE STAFF USE STATUS" dataDxfId="49"/>
    <tableColumn id="7" name="Measure Title" dataDxfId="48"/>
    <tableColumn id="8" name="Measure Type" dataDxfId="47"/>
    <tableColumn id="9" name="NQS Healthy Living" dataDxfId="46"/>
    <tableColumn id="10" name="NQS Communication/ Care coordination" dataDxfId="45"/>
    <tableColumn id="11" name="NQS Prevention/ Treatment" dataDxfId="44"/>
    <tableColumn id="12" name="NQS Affordability" dataDxfId="43"/>
    <tableColumn id="13" name="NQS Safety" dataDxfId="42"/>
    <tableColumn id="14" name="NQS Patient/Family Engagement" dataDxfId="41"/>
    <tableColumn id="15" name="High-Impact Condition" dataDxfId="40"/>
    <tableColumn id="24" name="PAC/LTC Core Concepts" dataDxfId="39"/>
    <tableColumn id="16" name="Patient Reported Outcome" dataDxfId="38"/>
    <tableColumn id="17" name="Disparities Sensitive" dataDxfId="37"/>
    <tableColumn id="18" name="Federal Programs: Under Consideration" dataDxfId="36"/>
    <tableColumn id="19" name="Federal Programs: Current Finalized " dataDxfId="35"/>
    <tableColumn id="21" name="Home Health Compare" dataDxfId="34"/>
    <tableColumn id="20" name="Private Program Use" dataDxfId="33"/>
    <tableColumn id="26" name="MAP Family" dataDxfId="32"/>
    <tableColumn id="22" name="MAP Prior Decisions" dataDxfId="31"/>
    <tableColumn id="30" name="MAP Prior Input" dataDxfId="30"/>
  </tableColumns>
  <tableStyleInfo name="TableStyleMedium2" showFirstColumn="0" showLastColumn="0" showRowStripes="1" showColumnStripes="0"/>
</table>
</file>

<file path=xl/tables/table8.xml><?xml version="1.0" encoding="utf-8"?>
<table xmlns="http://schemas.openxmlformats.org/spreadsheetml/2006/main" id="1" name="Table_owssvr3" displayName="Table_owssvr3" ref="A1:Y208" tableType="queryTable" totalsRowShown="0" headerRowDxfId="29" dataDxfId="27" headerRowBorderDxfId="28" tableBorderDxfId="26" totalsRowBorderDxfId="25">
  <autoFilter ref="A1:Y208"/>
  <tableColumns count="25">
    <tableColumn id="31" uniqueName="31" name="Number and NQF Status" queryTableFieldId="31" dataDxfId="24"/>
    <tableColumn id="4" uniqueName="Title" name="Measure Title" queryTableFieldId="1" dataDxfId="23"/>
    <tableColumn id="5" uniqueName="description" name="Description" queryTableFieldId="3" dataDxfId="22"/>
    <tableColumn id="6" uniqueName="numerator_statement" name="Numerator Statement" queryTableFieldId="4" dataDxfId="21"/>
    <tableColumn id="7" uniqueName="denominator_statement" name="Denominator Statement" queryTableFieldId="5" dataDxfId="20"/>
    <tableColumn id="8" uniqueName="denominator_exclusions" name="Denominator Exclusions" queryTableFieldId="6" dataDxfId="19"/>
    <tableColumn id="9" uniqueName="risk_adjustment_type" name="Risk Adjustment Type" queryTableFieldId="7" dataDxfId="18"/>
    <tableColumn id="10" uniqueName="measure_type" name="Measure Type" queryTableFieldId="2" dataDxfId="17"/>
    <tableColumn id="11" uniqueName="data_source" name="Data Source" queryTableFieldId="8" dataDxfId="16"/>
    <tableColumn id="12" uniqueName="steward_organization_name" name="Steward Organization" queryTableFieldId="9" dataDxfId="15"/>
    <tableColumn id="13" uniqueName="NQS_x005f_x0020__x005f_x002d__x005f_x0020_Best_x00" name="NQS Healthy Living" queryTableFieldId="18" dataDxfId="14"/>
    <tableColumn id="14" uniqueName="NQS_x005f_x0020__x005f_x002d__x005f_x0020_Communic" name="NQS Communication/ Care Coordination" queryTableFieldId="16" dataDxfId="13"/>
    <tableColumn id="15" uniqueName="NQS_x005f_x0020__x005f_x002d__x005f_x0020_Effectiv" name="NQS Prevention/ Treatment" queryTableFieldId="17" dataDxfId="12"/>
    <tableColumn id="16" uniqueName="NQS_x005f_x0020__x005f_x002d__x005f_x0020_Makinc_x" name="NQS Affordability" queryTableFieldId="19" dataDxfId="11"/>
    <tableColumn id="17" uniqueName="NQS_x005f_x0020__x005f_x002d__x005f_x0020_Patient_" name="NQS Safety" queryTableFieldId="14" dataDxfId="10"/>
    <tableColumn id="18" uniqueName="NQS_x005f_x0020__x005f_x002d__x005f_x0020_Patient_0" name="NQS Patient/Family Engagement" queryTableFieldId="15" dataDxfId="9"/>
    <tableColumn id="19" uniqueName="PAC_x005f_x002f_LTC_x005f_x0020_Core_x005f_x0020_C" name="PAC/LTC Core Concepts" queryTableFieldId="11" dataDxfId="8"/>
    <tableColumn id="20" uniqueName="High_x005f_x0020_impact_x005f_x0020_conditio" name="High-Impact Condition" queryTableFieldId="21" dataDxfId="7"/>
    <tableColumn id="22" uniqueName="Episode_x005f_x0020_of_x005f_x0020_Care_x002" name="Patient Reported Outcome" queryTableFieldId="24" dataDxfId="6"/>
    <tableColumn id="23" uniqueName="Disparities" name="Disparities Sensitive" queryTableFieldId="20" dataDxfId="5"/>
    <tableColumn id="24" uniqueName="MUC_x005f_x0020_programs" name="Federal Programs: Under Consideration" queryTableFieldId="13" dataDxfId="4"/>
    <tableColumn id="25" uniqueName="Finalized_x005f_x0020_programs" name="Federal Programs: Current Finalized " queryTableFieldId="12" dataDxfId="3"/>
    <tableColumn id="26" uniqueName="Private_x005f_x0020_programs" name="Private Program Use" queryTableFieldId="22" dataDxfId="2"/>
    <tableColumn id="27" uniqueName="Measure_x005f_x0020_family" name="Measure family" queryTableFieldId="10" dataDxfId="1"/>
    <tableColumn id="28" uniqueName="MAP_x005f_x0020_Prior_x005f_x0020_Decisions_" name="MAP Previous Decisions" queryTableFieldId="27"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opLeftCell="B1" zoomScaleNormal="100" workbookViewId="0">
      <selection activeCell="K6" sqref="K6"/>
    </sheetView>
  </sheetViews>
  <sheetFormatPr defaultRowHeight="15" x14ac:dyDescent="0.25"/>
  <cols>
    <col min="1" max="1" width="9.42578125" hidden="1" customWidth="1"/>
    <col min="2" max="2" width="9.42578125" customWidth="1"/>
    <col min="3" max="3" width="9.42578125" hidden="1" customWidth="1"/>
    <col min="4" max="4" width="9.140625" customWidth="1"/>
    <col min="5" max="5" width="12.140625" hidden="1" customWidth="1"/>
    <col min="6" max="6" width="25.7109375" hidden="1" customWidth="1"/>
    <col min="7" max="7" width="19.5703125" hidden="1" customWidth="1"/>
    <col min="8" max="8" width="20.7109375" customWidth="1"/>
    <col min="9" max="9" width="12.5703125" customWidth="1"/>
    <col min="10" max="15" width="7.7109375" style="21" customWidth="1"/>
    <col min="16" max="16" width="10.42578125" style="21" customWidth="1"/>
    <col min="17" max="17" width="14.85546875" style="21" customWidth="1"/>
    <col min="18" max="19" width="10.42578125" style="21" customWidth="1"/>
    <col min="20" max="20" width="20.5703125" style="22" customWidth="1"/>
    <col min="21" max="21" width="20.5703125" customWidth="1"/>
    <col min="22" max="22" width="12.28515625" customWidth="1"/>
    <col min="23" max="23" width="12.42578125" hidden="1" customWidth="1"/>
    <col min="24" max="24" width="17.28515625" hidden="1" customWidth="1"/>
    <col min="25" max="25" width="15.140625" hidden="1" customWidth="1"/>
    <col min="26" max="26" width="20.7109375" customWidth="1"/>
  </cols>
  <sheetData>
    <row r="1" spans="1:26" s="8" customFormat="1" ht="109.5" customHeight="1" x14ac:dyDescent="0.25">
      <c r="A1" s="5" t="s">
        <v>362</v>
      </c>
      <c r="B1" s="5" t="s">
        <v>363</v>
      </c>
      <c r="C1" s="5" t="s">
        <v>364</v>
      </c>
      <c r="D1" s="6" t="s">
        <v>365</v>
      </c>
      <c r="E1" s="7" t="s">
        <v>366</v>
      </c>
      <c r="F1" s="7" t="s">
        <v>1</v>
      </c>
      <c r="G1" s="7" t="s">
        <v>367</v>
      </c>
      <c r="H1" s="6" t="s">
        <v>336</v>
      </c>
      <c r="I1" s="6" t="s">
        <v>325</v>
      </c>
      <c r="J1" s="2" t="s">
        <v>337</v>
      </c>
      <c r="K1" s="2" t="s">
        <v>338</v>
      </c>
      <c r="L1" s="2" t="s">
        <v>339</v>
      </c>
      <c r="M1" s="2" t="s">
        <v>340</v>
      </c>
      <c r="N1" s="2" t="s">
        <v>341</v>
      </c>
      <c r="O1" s="2" t="s">
        <v>342</v>
      </c>
      <c r="P1" s="7" t="s">
        <v>330</v>
      </c>
      <c r="Q1" s="7" t="s">
        <v>0</v>
      </c>
      <c r="R1" s="7" t="s">
        <v>2</v>
      </c>
      <c r="S1" s="7" t="s">
        <v>328</v>
      </c>
      <c r="T1" s="7" t="s">
        <v>326</v>
      </c>
      <c r="U1" s="7" t="s">
        <v>327</v>
      </c>
      <c r="V1" s="7" t="s">
        <v>329</v>
      </c>
      <c r="W1" s="7" t="s">
        <v>368</v>
      </c>
      <c r="X1" s="7" t="s">
        <v>369</v>
      </c>
      <c r="Y1" s="7" t="s">
        <v>370</v>
      </c>
      <c r="Z1" s="6" t="s">
        <v>371</v>
      </c>
    </row>
    <row r="2" spans="1:26" s="8" customFormat="1" ht="109.5" customHeight="1" x14ac:dyDescent="0.25">
      <c r="A2" s="9"/>
      <c r="B2" s="9" t="s">
        <v>372</v>
      </c>
      <c r="C2" s="9" t="str">
        <f>CONCATENATE(Table2[[#This Row],[Nursing Health  Program Status]], "; ", (IF(Table2[[#This Row],[Nursing Home Compare]]="X", Table2[[#Headers],[Nursing Home Compare]], "")))</f>
        <v xml:space="preserve">; </v>
      </c>
      <c r="D2" s="10" t="s">
        <v>373</v>
      </c>
      <c r="E2" s="10"/>
      <c r="F2" s="10"/>
      <c r="G2" s="10"/>
      <c r="H2" s="10" t="s">
        <v>374</v>
      </c>
      <c r="I2" s="10" t="s">
        <v>6</v>
      </c>
      <c r="J2" s="11"/>
      <c r="K2" s="12" t="s">
        <v>355</v>
      </c>
      <c r="L2" s="11"/>
      <c r="M2" s="11"/>
      <c r="N2" s="11"/>
      <c r="O2" s="11"/>
      <c r="P2" s="12"/>
      <c r="Q2" s="13" t="s">
        <v>21</v>
      </c>
      <c r="R2" s="14"/>
      <c r="S2" s="14"/>
      <c r="T2" s="13" t="s">
        <v>94</v>
      </c>
      <c r="U2" s="10"/>
      <c r="V2" s="10"/>
      <c r="W2" s="10"/>
      <c r="X2" s="10"/>
      <c r="Y2" s="10"/>
      <c r="Z2" s="13" t="str">
        <f>CONCATENATE("Family: ",Table2[[#This Row],[MAP Family]], "| Prior Decision: ",Table2[[#This Row],[MAP Prior Decisions]])</f>
        <v xml:space="preserve">Family: | Prior Decision: </v>
      </c>
    </row>
    <row r="3" spans="1:26" s="8" customFormat="1" ht="109.5" customHeight="1" x14ac:dyDescent="0.25">
      <c r="A3" s="9"/>
      <c r="B3" s="9" t="s">
        <v>372</v>
      </c>
      <c r="C3" s="9" t="str">
        <f>CONCATENATE(Table2[[#This Row],[Nursing Health  Program Status]], "; ", (IF(Table2[[#This Row],[Nursing Home Compare]]="X", Table2[[#Headers],[Nursing Home Compare]], "")))</f>
        <v xml:space="preserve">; </v>
      </c>
      <c r="D3" s="10" t="s">
        <v>375</v>
      </c>
      <c r="E3" s="10"/>
      <c r="F3" s="10"/>
      <c r="G3" s="10"/>
      <c r="H3" s="10" t="s">
        <v>376</v>
      </c>
      <c r="I3" s="10" t="s">
        <v>6</v>
      </c>
      <c r="J3" s="11"/>
      <c r="K3" s="11"/>
      <c r="L3" s="11"/>
      <c r="M3" s="11"/>
      <c r="N3" s="12" t="s">
        <v>355</v>
      </c>
      <c r="O3" s="11"/>
      <c r="P3" s="12"/>
      <c r="Q3" s="15" t="s">
        <v>377</v>
      </c>
      <c r="R3" s="14"/>
      <c r="S3" s="14"/>
      <c r="T3" s="15" t="s">
        <v>105</v>
      </c>
      <c r="U3" s="10"/>
      <c r="V3" s="10"/>
      <c r="W3" s="10"/>
      <c r="X3" s="10"/>
      <c r="Y3" s="10"/>
      <c r="Z3" s="13" t="str">
        <f>CONCATENATE("Family: ",Table2[[#This Row],[MAP Family]], "| Prior Decision: ",Table2[[#This Row],[MAP Prior Decisions]])</f>
        <v xml:space="preserve">Family: | Prior Decision: </v>
      </c>
    </row>
    <row r="4" spans="1:26" ht="60" x14ac:dyDescent="0.25">
      <c r="A4" s="16"/>
      <c r="B4" s="16" t="s">
        <v>378</v>
      </c>
      <c r="C4" s="16" t="str">
        <f>CONCATENATE(Table2[[#This Row],[Nursing Health  Program Status]], "; ", (IF(Table2[[#This Row],[Nursing Home Compare]]="X", Table2[[#Headers],[Nursing Home Compare]], "")))</f>
        <v xml:space="preserve">; </v>
      </c>
      <c r="D4" s="17" t="s">
        <v>379</v>
      </c>
      <c r="E4" s="17"/>
      <c r="F4" s="17"/>
      <c r="G4" s="17"/>
      <c r="H4" s="17" t="s">
        <v>380</v>
      </c>
      <c r="I4" s="17" t="s">
        <v>6</v>
      </c>
      <c r="J4" s="18"/>
      <c r="K4" s="18"/>
      <c r="L4" s="18"/>
      <c r="M4" s="18"/>
      <c r="N4" s="18" t="s">
        <v>355</v>
      </c>
      <c r="O4" s="18"/>
      <c r="P4" s="18" t="s">
        <v>355</v>
      </c>
      <c r="Q4" s="19" t="s">
        <v>21</v>
      </c>
      <c r="R4" s="20"/>
      <c r="S4" s="20"/>
      <c r="T4" s="19" t="s">
        <v>47</v>
      </c>
      <c r="U4" s="17"/>
      <c r="V4" s="17" t="s">
        <v>381</v>
      </c>
      <c r="W4" s="17"/>
      <c r="X4" s="17"/>
      <c r="Y4" s="17"/>
      <c r="Z4" s="19" t="str">
        <f>CONCATENATE("Family: ",Table2[[#This Row],[MAP Family]], "| Prior Decision: ",Table2[[#This Row],[MAP Prior Decisions]])</f>
        <v xml:space="preserve">Family: | Prior Decision: </v>
      </c>
    </row>
    <row r="5" spans="1:26" ht="60" x14ac:dyDescent="0.25">
      <c r="A5" s="16"/>
      <c r="B5" s="16" t="s">
        <v>378</v>
      </c>
      <c r="C5" s="16" t="str">
        <f>CONCATENATE(Table2[[#This Row],[Nursing Health  Program Status]], "; ", (IF(Table2[[#This Row],[Nursing Home Compare]]="X", Table2[[#Headers],[Nursing Home Compare]], "")))</f>
        <v xml:space="preserve">; </v>
      </c>
      <c r="D5" s="17" t="s">
        <v>382</v>
      </c>
      <c r="E5" s="17"/>
      <c r="F5" s="17"/>
      <c r="G5" s="17"/>
      <c r="H5" s="17" t="s">
        <v>383</v>
      </c>
      <c r="I5" s="17" t="s">
        <v>6</v>
      </c>
      <c r="J5" s="18"/>
      <c r="K5" s="18" t="s">
        <v>355</v>
      </c>
      <c r="L5" s="18"/>
      <c r="M5" s="18"/>
      <c r="N5" s="18"/>
      <c r="O5" s="18"/>
      <c r="P5" s="18"/>
      <c r="Q5" s="19" t="s">
        <v>21</v>
      </c>
      <c r="R5" s="20"/>
      <c r="S5" s="20"/>
      <c r="T5" s="19" t="s">
        <v>47</v>
      </c>
      <c r="U5" s="17"/>
      <c r="V5" s="17"/>
      <c r="W5" s="17"/>
      <c r="X5" s="17"/>
      <c r="Y5" s="17"/>
      <c r="Z5" s="19" t="str">
        <f>CONCATENATE("Family: ",Table2[[#This Row],[MAP Family]], "| Prior Decision: ",Table2[[#This Row],[MAP Prior Decisions]])</f>
        <v xml:space="preserve">Family: | Prior Decision: </v>
      </c>
    </row>
    <row r="6" spans="1:26" ht="60" x14ac:dyDescent="0.25">
      <c r="A6" s="16"/>
      <c r="B6" s="16" t="s">
        <v>378</v>
      </c>
      <c r="C6" s="16" t="str">
        <f>CONCATENATE(Table2[[#This Row],[Nursing Health  Program Status]], "; ", (IF(Table2[[#This Row],[Nursing Home Compare]]="X", Table2[[#Headers],[Nursing Home Compare]], "")))</f>
        <v xml:space="preserve">; </v>
      </c>
      <c r="D6" s="17" t="s">
        <v>384</v>
      </c>
      <c r="E6" s="17"/>
      <c r="F6" s="17"/>
      <c r="G6" s="17"/>
      <c r="H6" s="17" t="s">
        <v>385</v>
      </c>
      <c r="I6" s="17" t="s">
        <v>6</v>
      </c>
      <c r="J6" s="18"/>
      <c r="K6" s="18" t="s">
        <v>355</v>
      </c>
      <c r="L6" s="18"/>
      <c r="M6" s="18"/>
      <c r="N6" s="18"/>
      <c r="O6" s="18"/>
      <c r="P6" s="18"/>
      <c r="Q6" s="19" t="s">
        <v>21</v>
      </c>
      <c r="R6" s="20"/>
      <c r="S6" s="20"/>
      <c r="T6" s="19" t="s">
        <v>18</v>
      </c>
      <c r="U6" s="17"/>
      <c r="V6" s="17"/>
      <c r="W6" s="17"/>
      <c r="X6" s="17"/>
      <c r="Y6" s="17"/>
      <c r="Z6" s="19" t="str">
        <f>CONCATENATE("Family: ",Table2[[#This Row],[MAP Family]], "| Prior Decision: ",Table2[[#This Row],[MAP Prior Decisions]])</f>
        <v xml:space="preserve">Family: | Prior Decision: </v>
      </c>
    </row>
    <row r="7" spans="1:26" ht="60" x14ac:dyDescent="0.25">
      <c r="A7" s="16"/>
      <c r="B7" s="16" t="s">
        <v>378</v>
      </c>
      <c r="C7" s="16" t="str">
        <f>CONCATENATE(Table2[[#This Row],[Nursing Health  Program Status]], "; ", (IF(Table2[[#This Row],[Nursing Home Compare]]="X", Table2[[#Headers],[Nursing Home Compare]], "")))</f>
        <v xml:space="preserve">; </v>
      </c>
      <c r="D7" s="17" t="s">
        <v>386</v>
      </c>
      <c r="E7" s="17"/>
      <c r="F7" s="17"/>
      <c r="G7" s="17"/>
      <c r="H7" s="17" t="s">
        <v>387</v>
      </c>
      <c r="I7" s="17" t="s">
        <v>6</v>
      </c>
      <c r="J7" s="18"/>
      <c r="K7" s="18" t="s">
        <v>355</v>
      </c>
      <c r="L7" s="18"/>
      <c r="M7" s="18"/>
      <c r="N7" s="18"/>
      <c r="O7" s="18"/>
      <c r="P7" s="18"/>
      <c r="Q7" s="19" t="s">
        <v>21</v>
      </c>
      <c r="R7" s="20"/>
      <c r="S7" s="20"/>
      <c r="T7" s="19" t="s">
        <v>18</v>
      </c>
      <c r="U7" s="17"/>
      <c r="V7" s="17"/>
      <c r="W7" s="17"/>
      <c r="X7" s="17"/>
      <c r="Y7" s="17"/>
      <c r="Z7" s="19" t="str">
        <f>CONCATENATE("Family: ",Table2[[#This Row],[MAP Family]], "| Prior Decision: ",Table2[[#This Row],[MAP Prior Decisions]])</f>
        <v xml:space="preserve">Family: | Prior Decision: </v>
      </c>
    </row>
    <row r="8" spans="1:26" ht="60" x14ac:dyDescent="0.25">
      <c r="A8" s="16"/>
      <c r="B8" s="16" t="s">
        <v>378</v>
      </c>
      <c r="C8" s="16" t="str">
        <f>CONCATENATE(Table2[[#This Row],[Nursing Health  Program Status]], "; ", (IF(Table2[[#This Row],[Nursing Home Compare]]="X", Table2[[#Headers],[Nursing Home Compare]], "")))</f>
        <v xml:space="preserve">; </v>
      </c>
      <c r="D8" s="17" t="s">
        <v>388</v>
      </c>
      <c r="E8" s="17"/>
      <c r="F8" s="17"/>
      <c r="G8" s="17"/>
      <c r="H8" s="17" t="s">
        <v>389</v>
      </c>
      <c r="I8" s="17" t="s">
        <v>6</v>
      </c>
      <c r="J8" s="18"/>
      <c r="K8" s="18" t="s">
        <v>355</v>
      </c>
      <c r="L8" s="18"/>
      <c r="M8" s="18"/>
      <c r="N8" s="18"/>
      <c r="O8" s="18"/>
      <c r="P8" s="18"/>
      <c r="Q8" s="19" t="s">
        <v>21</v>
      </c>
      <c r="R8" s="20"/>
      <c r="S8" s="20"/>
      <c r="T8" s="19" t="s">
        <v>93</v>
      </c>
      <c r="U8" s="17"/>
      <c r="V8" s="17"/>
      <c r="W8" s="17"/>
      <c r="X8" s="17"/>
      <c r="Y8" s="17"/>
      <c r="Z8" s="19" t="str">
        <f>CONCATENATE("Family: ",Table2[[#This Row],[MAP Family]], "| Prior Decision: ",Table2[[#This Row],[MAP Prior Decisions]])</f>
        <v xml:space="preserve">Family: | Prior Decision: </v>
      </c>
    </row>
    <row r="9" spans="1:26" ht="60" x14ac:dyDescent="0.25">
      <c r="A9" s="16"/>
      <c r="B9" s="16" t="s">
        <v>378</v>
      </c>
      <c r="C9" s="16" t="str">
        <f>CONCATENATE(Table2[[#This Row],[Nursing Health  Program Status]], "; ", (IF(Table2[[#This Row],[Nursing Home Compare]]="X", Table2[[#Headers],[Nursing Home Compare]], "")))</f>
        <v xml:space="preserve">; </v>
      </c>
      <c r="D9" s="17" t="s">
        <v>390</v>
      </c>
      <c r="E9" s="17"/>
      <c r="F9" s="17"/>
      <c r="G9" s="17"/>
      <c r="H9" s="17" t="s">
        <v>391</v>
      </c>
      <c r="I9" s="17" t="s">
        <v>6</v>
      </c>
      <c r="J9" s="18"/>
      <c r="K9" s="18" t="s">
        <v>355</v>
      </c>
      <c r="L9" s="18"/>
      <c r="M9" s="18"/>
      <c r="N9" s="18"/>
      <c r="O9" s="18"/>
      <c r="P9" s="18"/>
      <c r="Q9" s="19" t="s">
        <v>21</v>
      </c>
      <c r="R9" s="20"/>
      <c r="S9" s="20"/>
      <c r="T9" s="19" t="s">
        <v>93</v>
      </c>
      <c r="U9" s="17"/>
      <c r="V9" s="17"/>
      <c r="W9" s="17"/>
      <c r="X9" s="17"/>
      <c r="Y9" s="17"/>
      <c r="Z9" s="19" t="str">
        <f>CONCATENATE("Family: ",Table2[[#This Row],[MAP Family]], "| Prior Decision: ",Table2[[#This Row],[MAP Prior Decisions]])</f>
        <v xml:space="preserve">Family: | Prior Decision: </v>
      </c>
    </row>
  </sheetData>
  <printOptions headings="1" gridLines="1"/>
  <pageMargins left="0.25" right="0.25" top="0.75" bottom="0.75" header="0.3" footer="0.3"/>
  <pageSetup scale="60" fitToHeight="0" orientation="landscape" verticalDpi="1200" r:id="rId1"/>
  <headerFooter>
    <oddHeader>&amp;C
Nursing Health Quality Reporting Program Measures Under Consideration and Current Finalized</oddHeader>
    <oddFooter>&amp;C&amp;12*M numbers are identifiers for measures not NQF Endorsed&amp;R&amp;12&amp;P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zoomScaleNormal="100" workbookViewId="0">
      <selection activeCell="J6" sqref="J6"/>
    </sheetView>
  </sheetViews>
  <sheetFormatPr defaultRowHeight="15" x14ac:dyDescent="0.25"/>
  <cols>
    <col min="1" max="2" width="9.42578125" customWidth="1"/>
    <col min="3" max="3" width="12.140625" hidden="1" customWidth="1"/>
    <col min="4" max="4" width="25.7109375" hidden="1" customWidth="1"/>
    <col min="5" max="5" width="19.5703125" hidden="1" customWidth="1"/>
    <col min="6" max="6" width="14.42578125" hidden="1" customWidth="1"/>
    <col min="7" max="7" width="20.7109375" customWidth="1"/>
    <col min="8" max="8" width="20.7109375" hidden="1" customWidth="1"/>
    <col min="9" max="9" width="12.5703125" customWidth="1"/>
    <col min="10" max="15" width="7.7109375" style="21" customWidth="1"/>
    <col min="16" max="16" width="10.42578125" style="21" customWidth="1"/>
    <col min="17" max="17" width="13.28515625" style="21" customWidth="1"/>
    <col min="18" max="19" width="10.42578125" style="21" customWidth="1"/>
    <col min="20" max="21" width="20.7109375" customWidth="1"/>
    <col min="22" max="22" width="12.42578125" customWidth="1"/>
    <col min="23" max="23" width="17.28515625" hidden="1" customWidth="1"/>
    <col min="24" max="24" width="15.140625" hidden="1" customWidth="1"/>
    <col min="25" max="25" width="16.5703125" customWidth="1"/>
  </cols>
  <sheetData>
    <row r="1" spans="1:25" ht="107.25" x14ac:dyDescent="0.25">
      <c r="A1" s="5" t="s">
        <v>392</v>
      </c>
      <c r="B1" s="5" t="s">
        <v>365</v>
      </c>
      <c r="C1" s="7" t="s">
        <v>366</v>
      </c>
      <c r="D1" s="7" t="s">
        <v>1</v>
      </c>
      <c r="E1" s="7" t="s">
        <v>367</v>
      </c>
      <c r="F1" s="7" t="s">
        <v>393</v>
      </c>
      <c r="G1" s="6" t="s">
        <v>336</v>
      </c>
      <c r="H1" s="6" t="s">
        <v>394</v>
      </c>
      <c r="I1" s="6" t="s">
        <v>325</v>
      </c>
      <c r="J1" s="2" t="s">
        <v>337</v>
      </c>
      <c r="K1" s="2" t="s">
        <v>338</v>
      </c>
      <c r="L1" s="2" t="s">
        <v>339</v>
      </c>
      <c r="M1" s="2" t="s">
        <v>340</v>
      </c>
      <c r="N1" s="2" t="s">
        <v>341</v>
      </c>
      <c r="O1" s="2" t="s">
        <v>342</v>
      </c>
      <c r="P1" s="7" t="s">
        <v>330</v>
      </c>
      <c r="Q1" s="7" t="s">
        <v>0</v>
      </c>
      <c r="R1" s="7" t="s">
        <v>2</v>
      </c>
      <c r="S1" s="7" t="s">
        <v>328</v>
      </c>
      <c r="T1" s="24" t="s">
        <v>326</v>
      </c>
      <c r="U1" s="24" t="s">
        <v>327</v>
      </c>
      <c r="V1" s="24" t="s">
        <v>329</v>
      </c>
      <c r="W1" s="7" t="s">
        <v>369</v>
      </c>
      <c r="X1" s="7" t="s">
        <v>370</v>
      </c>
      <c r="Y1" s="7" t="s">
        <v>371</v>
      </c>
    </row>
    <row r="2" spans="1:25" ht="90" x14ac:dyDescent="0.25">
      <c r="A2" s="25" t="s">
        <v>378</v>
      </c>
      <c r="B2" s="25" t="s">
        <v>395</v>
      </c>
      <c r="C2" s="26" t="s">
        <v>396</v>
      </c>
      <c r="D2" s="26" t="s">
        <v>9</v>
      </c>
      <c r="E2" s="26" t="s">
        <v>332</v>
      </c>
      <c r="F2" s="26" t="s">
        <v>397</v>
      </c>
      <c r="G2" s="26" t="s">
        <v>398</v>
      </c>
      <c r="H2" s="26" t="s">
        <v>399</v>
      </c>
      <c r="I2" s="26" t="s">
        <v>51</v>
      </c>
      <c r="J2" s="27"/>
      <c r="K2" s="27" t="s">
        <v>355</v>
      </c>
      <c r="L2" s="27"/>
      <c r="M2" s="27"/>
      <c r="N2" s="27" t="s">
        <v>355</v>
      </c>
      <c r="O2" s="27"/>
      <c r="P2" s="27"/>
      <c r="Q2" s="15" t="s">
        <v>71</v>
      </c>
      <c r="R2" s="28"/>
      <c r="S2" s="27"/>
      <c r="T2" s="26" t="s">
        <v>400</v>
      </c>
      <c r="U2" s="26" t="s">
        <v>401</v>
      </c>
      <c r="V2" s="26"/>
      <c r="W2" s="26" t="s">
        <v>402</v>
      </c>
      <c r="X2" s="26"/>
      <c r="Y2" s="26" t="s">
        <v>403</v>
      </c>
    </row>
    <row r="3" spans="1:25" ht="45" x14ac:dyDescent="0.25">
      <c r="A3" s="25" t="s">
        <v>378</v>
      </c>
      <c r="B3" s="25" t="s">
        <v>404</v>
      </c>
      <c r="C3" s="10" t="s">
        <v>405</v>
      </c>
      <c r="D3" s="10" t="s">
        <v>9</v>
      </c>
      <c r="E3" s="10"/>
      <c r="F3" s="10" t="s">
        <v>397</v>
      </c>
      <c r="G3" s="10" t="s">
        <v>406</v>
      </c>
      <c r="H3" s="10" t="s">
        <v>407</v>
      </c>
      <c r="I3" s="10" t="s">
        <v>51</v>
      </c>
      <c r="J3" s="12"/>
      <c r="K3" s="12" t="s">
        <v>355</v>
      </c>
      <c r="L3" s="12"/>
      <c r="M3" s="12"/>
      <c r="N3" s="12" t="s">
        <v>355</v>
      </c>
      <c r="O3" s="12"/>
      <c r="P3" s="12"/>
      <c r="Q3" s="13" t="s">
        <v>71</v>
      </c>
      <c r="R3" s="14"/>
      <c r="S3" s="12"/>
      <c r="T3" s="10" t="s">
        <v>94</v>
      </c>
      <c r="U3" s="10"/>
      <c r="V3" s="10" t="s">
        <v>408</v>
      </c>
      <c r="W3" s="10" t="s">
        <v>29</v>
      </c>
      <c r="X3" s="10"/>
      <c r="Y3" s="10" t="s">
        <v>409</v>
      </c>
    </row>
    <row r="4" spans="1:25" ht="135" x14ac:dyDescent="0.25">
      <c r="A4" s="25" t="s">
        <v>378</v>
      </c>
      <c r="B4" s="25" t="s">
        <v>410</v>
      </c>
      <c r="C4" s="10" t="s">
        <v>411</v>
      </c>
      <c r="D4" s="10" t="s">
        <v>9</v>
      </c>
      <c r="E4" s="10"/>
      <c r="F4" s="10" t="s">
        <v>397</v>
      </c>
      <c r="G4" s="10" t="s">
        <v>412</v>
      </c>
      <c r="H4" s="10" t="s">
        <v>413</v>
      </c>
      <c r="I4" s="10" t="s">
        <v>51</v>
      </c>
      <c r="J4" s="12"/>
      <c r="K4" s="12" t="s">
        <v>355</v>
      </c>
      <c r="L4" s="12"/>
      <c r="M4" s="12"/>
      <c r="N4" s="12" t="s">
        <v>355</v>
      </c>
      <c r="O4" s="12"/>
      <c r="P4" s="12"/>
      <c r="Q4" s="13" t="s">
        <v>71</v>
      </c>
      <c r="R4" s="14"/>
      <c r="S4" s="12" t="s">
        <v>355</v>
      </c>
      <c r="T4" s="10" t="s">
        <v>414</v>
      </c>
      <c r="U4" s="10"/>
      <c r="V4" s="10" t="s">
        <v>415</v>
      </c>
      <c r="W4" s="10" t="s">
        <v>29</v>
      </c>
      <c r="X4" s="10"/>
      <c r="Y4" s="10" t="s">
        <v>409</v>
      </c>
    </row>
    <row r="5" spans="1:25" ht="60" x14ac:dyDescent="0.25">
      <c r="A5" s="25" t="s">
        <v>378</v>
      </c>
      <c r="B5" s="25" t="s">
        <v>416</v>
      </c>
      <c r="C5" s="10" t="s">
        <v>417</v>
      </c>
      <c r="D5" s="10" t="s">
        <v>9</v>
      </c>
      <c r="E5" s="10"/>
      <c r="F5" s="10" t="s">
        <v>9</v>
      </c>
      <c r="G5" s="10" t="s">
        <v>418</v>
      </c>
      <c r="H5" s="10" t="s">
        <v>419</v>
      </c>
      <c r="I5" s="10" t="s">
        <v>61</v>
      </c>
      <c r="J5" s="12"/>
      <c r="K5" s="12" t="s">
        <v>355</v>
      </c>
      <c r="L5" s="12"/>
      <c r="M5" s="12"/>
      <c r="N5" s="12"/>
      <c r="O5" s="12" t="s">
        <v>355</v>
      </c>
      <c r="P5" s="12"/>
      <c r="Q5" s="13" t="s">
        <v>83</v>
      </c>
      <c r="R5" s="14" t="s">
        <v>355</v>
      </c>
      <c r="S5" s="12"/>
      <c r="T5" s="10" t="s">
        <v>420</v>
      </c>
      <c r="U5" s="10" t="s">
        <v>421</v>
      </c>
      <c r="V5" s="10"/>
      <c r="W5" s="10" t="s">
        <v>351</v>
      </c>
      <c r="X5" s="10"/>
      <c r="Y5" s="10" t="s">
        <v>422</v>
      </c>
    </row>
    <row r="6" spans="1:25" ht="135" x14ac:dyDescent="0.25">
      <c r="A6" s="25" t="s">
        <v>378</v>
      </c>
      <c r="B6" s="25" t="s">
        <v>423</v>
      </c>
      <c r="C6" s="10" t="s">
        <v>424</v>
      </c>
      <c r="D6" s="10" t="s">
        <v>9</v>
      </c>
      <c r="E6" s="10"/>
      <c r="F6" s="10" t="s">
        <v>397</v>
      </c>
      <c r="G6" s="10" t="s">
        <v>425</v>
      </c>
      <c r="H6" s="10" t="s">
        <v>426</v>
      </c>
      <c r="I6" s="10" t="s">
        <v>51</v>
      </c>
      <c r="J6" s="12"/>
      <c r="K6" s="12" t="s">
        <v>355</v>
      </c>
      <c r="L6" s="12"/>
      <c r="M6" s="12"/>
      <c r="N6" s="12"/>
      <c r="O6" s="12"/>
      <c r="P6" s="12"/>
      <c r="Q6" s="13" t="s">
        <v>83</v>
      </c>
      <c r="R6" s="14"/>
      <c r="S6" s="12" t="s">
        <v>355</v>
      </c>
      <c r="T6" s="10" t="s">
        <v>414</v>
      </c>
      <c r="U6" s="10"/>
      <c r="V6" s="10" t="s">
        <v>415</v>
      </c>
      <c r="W6" s="10" t="s">
        <v>427</v>
      </c>
      <c r="X6" s="10"/>
      <c r="Y6" s="10" t="s">
        <v>428</v>
      </c>
    </row>
    <row r="7" spans="1:25" ht="105" x14ac:dyDescent="0.25">
      <c r="A7" s="25" t="s">
        <v>378</v>
      </c>
      <c r="B7" s="25" t="s">
        <v>429</v>
      </c>
      <c r="C7" s="10" t="s">
        <v>430</v>
      </c>
      <c r="D7" s="10" t="s">
        <v>9</v>
      </c>
      <c r="E7" s="10"/>
      <c r="F7" s="10" t="s">
        <v>397</v>
      </c>
      <c r="G7" s="10" t="s">
        <v>431</v>
      </c>
      <c r="H7" s="10" t="s">
        <v>432</v>
      </c>
      <c r="I7" s="10" t="s">
        <v>51</v>
      </c>
      <c r="J7" s="12"/>
      <c r="K7" s="12" t="s">
        <v>355</v>
      </c>
      <c r="L7" s="12"/>
      <c r="M7" s="12"/>
      <c r="N7" s="12"/>
      <c r="O7" s="12"/>
      <c r="P7" s="12"/>
      <c r="Q7" s="13" t="s">
        <v>83</v>
      </c>
      <c r="R7" s="14"/>
      <c r="S7" s="12" t="s">
        <v>355</v>
      </c>
      <c r="T7" s="10" t="s">
        <v>414</v>
      </c>
      <c r="U7" s="10" t="s">
        <v>433</v>
      </c>
      <c r="V7" s="10" t="s">
        <v>415</v>
      </c>
      <c r="W7" s="10" t="s">
        <v>351</v>
      </c>
      <c r="X7" s="10"/>
      <c r="Y7" s="10" t="s">
        <v>422</v>
      </c>
    </row>
    <row r="8" spans="1:25" ht="90" x14ac:dyDescent="0.25">
      <c r="A8" s="25" t="s">
        <v>378</v>
      </c>
      <c r="B8" s="25" t="s">
        <v>434</v>
      </c>
      <c r="C8" s="10" t="s">
        <v>435</v>
      </c>
      <c r="D8" s="10" t="s">
        <v>9</v>
      </c>
      <c r="E8" s="10"/>
      <c r="F8" s="10" t="s">
        <v>436</v>
      </c>
      <c r="G8" s="10" t="s">
        <v>437</v>
      </c>
      <c r="H8" s="10" t="s">
        <v>438</v>
      </c>
      <c r="I8" s="10" t="s">
        <v>6</v>
      </c>
      <c r="J8" s="12"/>
      <c r="K8" s="12"/>
      <c r="L8" s="12"/>
      <c r="M8" s="12"/>
      <c r="N8" s="12"/>
      <c r="O8" s="12" t="s">
        <v>355</v>
      </c>
      <c r="P8" s="12"/>
      <c r="Q8" s="13" t="s">
        <v>62</v>
      </c>
      <c r="R8" s="14" t="s">
        <v>355</v>
      </c>
      <c r="S8" s="12"/>
      <c r="T8" s="10" t="s">
        <v>439</v>
      </c>
      <c r="U8" s="10" t="s">
        <v>440</v>
      </c>
      <c r="V8" s="10" t="s">
        <v>441</v>
      </c>
      <c r="W8" s="10" t="s">
        <v>351</v>
      </c>
      <c r="X8" s="10"/>
      <c r="Y8" s="10" t="s">
        <v>422</v>
      </c>
    </row>
    <row r="9" spans="1:25" ht="90" x14ac:dyDescent="0.25">
      <c r="A9" s="25" t="s">
        <v>378</v>
      </c>
      <c r="B9" s="25" t="s">
        <v>442</v>
      </c>
      <c r="C9" s="10" t="s">
        <v>443</v>
      </c>
      <c r="D9" s="10" t="s">
        <v>9</v>
      </c>
      <c r="E9" s="10"/>
      <c r="F9" s="10" t="s">
        <v>397</v>
      </c>
      <c r="G9" s="10" t="s">
        <v>444</v>
      </c>
      <c r="H9" s="10" t="s">
        <v>445</v>
      </c>
      <c r="I9" s="10" t="s">
        <v>51</v>
      </c>
      <c r="J9" s="12"/>
      <c r="K9" s="12" t="s">
        <v>355</v>
      </c>
      <c r="L9" s="12"/>
      <c r="M9" s="12"/>
      <c r="N9" s="12"/>
      <c r="O9" s="12" t="s">
        <v>355</v>
      </c>
      <c r="P9" s="12"/>
      <c r="Q9" s="13" t="s">
        <v>446</v>
      </c>
      <c r="R9" s="14"/>
      <c r="S9" s="12" t="s">
        <v>355</v>
      </c>
      <c r="T9" s="10" t="s">
        <v>94</v>
      </c>
      <c r="U9" s="10" t="s">
        <v>447</v>
      </c>
      <c r="V9" s="10"/>
      <c r="W9" s="10" t="s">
        <v>427</v>
      </c>
      <c r="X9" s="10" t="s">
        <v>40</v>
      </c>
      <c r="Y9" s="10" t="s">
        <v>448</v>
      </c>
    </row>
    <row r="10" spans="1:25" ht="45" x14ac:dyDescent="0.25">
      <c r="A10" s="25" t="s">
        <v>378</v>
      </c>
      <c r="B10" s="25" t="s">
        <v>449</v>
      </c>
      <c r="C10" s="10" t="s">
        <v>450</v>
      </c>
      <c r="D10" s="10" t="s">
        <v>9</v>
      </c>
      <c r="E10" s="10"/>
      <c r="F10" s="10" t="s">
        <v>451</v>
      </c>
      <c r="G10" s="10" t="s">
        <v>452</v>
      </c>
      <c r="H10" s="10" t="s">
        <v>453</v>
      </c>
      <c r="I10" s="10" t="s">
        <v>51</v>
      </c>
      <c r="J10" s="12"/>
      <c r="K10" s="12"/>
      <c r="L10" s="12"/>
      <c r="M10" s="12"/>
      <c r="N10" s="12" t="s">
        <v>355</v>
      </c>
      <c r="O10" s="12"/>
      <c r="P10" s="12"/>
      <c r="Q10" s="13" t="s">
        <v>159</v>
      </c>
      <c r="R10" s="14"/>
      <c r="S10" s="12"/>
      <c r="T10" s="10" t="s">
        <v>94</v>
      </c>
      <c r="U10" s="10" t="s">
        <v>454</v>
      </c>
      <c r="V10" s="10"/>
      <c r="W10" s="10"/>
      <c r="X10" s="10"/>
      <c r="Y10" s="10" t="s">
        <v>455</v>
      </c>
    </row>
    <row r="11" spans="1:25" ht="45" x14ac:dyDescent="0.25">
      <c r="A11" s="25" t="s">
        <v>378</v>
      </c>
      <c r="B11" s="25" t="s">
        <v>456</v>
      </c>
      <c r="C11" s="10" t="s">
        <v>457</v>
      </c>
      <c r="D11" s="10" t="s">
        <v>9</v>
      </c>
      <c r="E11" s="10"/>
      <c r="F11" s="10" t="s">
        <v>451</v>
      </c>
      <c r="G11" s="10" t="s">
        <v>458</v>
      </c>
      <c r="H11" s="10" t="s">
        <v>459</v>
      </c>
      <c r="I11" s="10" t="s">
        <v>6</v>
      </c>
      <c r="J11" s="12"/>
      <c r="K11" s="12"/>
      <c r="L11" s="12"/>
      <c r="M11" s="12"/>
      <c r="N11" s="12" t="s">
        <v>355</v>
      </c>
      <c r="O11" s="12"/>
      <c r="P11" s="12"/>
      <c r="Q11" s="13" t="s">
        <v>86</v>
      </c>
      <c r="R11" s="14"/>
      <c r="S11" s="12"/>
      <c r="T11" s="10" t="s">
        <v>94</v>
      </c>
      <c r="U11" s="10"/>
      <c r="V11" s="10" t="s">
        <v>460</v>
      </c>
      <c r="W11" s="10" t="s">
        <v>29</v>
      </c>
      <c r="X11" s="10"/>
      <c r="Y11" s="10" t="s">
        <v>409</v>
      </c>
    </row>
    <row r="12" spans="1:25" ht="60" x14ac:dyDescent="0.25">
      <c r="A12" s="25" t="s">
        <v>378</v>
      </c>
      <c r="B12" s="25" t="s">
        <v>461</v>
      </c>
      <c r="C12" s="10" t="s">
        <v>92</v>
      </c>
      <c r="D12" s="10" t="s">
        <v>9</v>
      </c>
      <c r="E12" s="10"/>
      <c r="F12" s="10" t="s">
        <v>462</v>
      </c>
      <c r="G12" s="10" t="s">
        <v>91</v>
      </c>
      <c r="H12" s="10" t="s">
        <v>463</v>
      </c>
      <c r="I12" s="10" t="s">
        <v>6</v>
      </c>
      <c r="J12" s="12"/>
      <c r="K12" s="12"/>
      <c r="L12" s="12"/>
      <c r="M12" s="12"/>
      <c r="N12" s="12" t="s">
        <v>355</v>
      </c>
      <c r="O12" s="12"/>
      <c r="P12" s="12"/>
      <c r="Q12" s="13" t="s">
        <v>86</v>
      </c>
      <c r="R12" s="14"/>
      <c r="S12" s="12"/>
      <c r="T12" s="10" t="s">
        <v>94</v>
      </c>
      <c r="U12" s="10" t="s">
        <v>93</v>
      </c>
      <c r="V12" s="10"/>
      <c r="W12" s="10" t="s">
        <v>29</v>
      </c>
      <c r="X12" s="10"/>
      <c r="Y12" s="10" t="s">
        <v>409</v>
      </c>
    </row>
    <row r="13" spans="1:25" ht="105" x14ac:dyDescent="0.25">
      <c r="A13" s="25" t="s">
        <v>378</v>
      </c>
      <c r="B13" s="25" t="s">
        <v>464</v>
      </c>
      <c r="C13" s="10" t="s">
        <v>465</v>
      </c>
      <c r="D13" s="10" t="s">
        <v>9</v>
      </c>
      <c r="E13" s="10"/>
      <c r="F13" s="10" t="s">
        <v>466</v>
      </c>
      <c r="G13" s="10" t="s">
        <v>467</v>
      </c>
      <c r="H13" s="10" t="s">
        <v>468</v>
      </c>
      <c r="I13" s="10" t="s">
        <v>61</v>
      </c>
      <c r="J13" s="12"/>
      <c r="K13" s="12"/>
      <c r="L13" s="12"/>
      <c r="M13" s="12"/>
      <c r="N13" s="12" t="s">
        <v>355</v>
      </c>
      <c r="O13" s="12"/>
      <c r="P13" s="12"/>
      <c r="Q13" s="13" t="s">
        <v>7</v>
      </c>
      <c r="R13" s="14"/>
      <c r="S13" s="12"/>
      <c r="T13" s="10" t="s">
        <v>469</v>
      </c>
      <c r="U13" s="10"/>
      <c r="V13" s="10" t="s">
        <v>470</v>
      </c>
      <c r="W13" s="10" t="s">
        <v>29</v>
      </c>
      <c r="X13" s="10"/>
      <c r="Y13" s="10" t="s">
        <v>409</v>
      </c>
    </row>
    <row r="14" spans="1:25" ht="90" x14ac:dyDescent="0.25">
      <c r="A14" s="25" t="s">
        <v>378</v>
      </c>
      <c r="B14" s="25" t="s">
        <v>471</v>
      </c>
      <c r="C14" s="10" t="s">
        <v>110</v>
      </c>
      <c r="D14" s="10" t="s">
        <v>9</v>
      </c>
      <c r="E14" s="10"/>
      <c r="F14" s="10" t="s">
        <v>397</v>
      </c>
      <c r="G14" s="10" t="s">
        <v>109</v>
      </c>
      <c r="H14" s="10" t="s">
        <v>472</v>
      </c>
      <c r="I14" s="10" t="s">
        <v>51</v>
      </c>
      <c r="J14" s="12" t="s">
        <v>355</v>
      </c>
      <c r="K14" s="12"/>
      <c r="L14" s="12"/>
      <c r="M14" s="12"/>
      <c r="N14" s="12"/>
      <c r="O14" s="12"/>
      <c r="P14" s="12"/>
      <c r="Q14" s="13" t="s">
        <v>7</v>
      </c>
      <c r="R14" s="14"/>
      <c r="S14" s="12"/>
      <c r="T14" s="10" t="s">
        <v>354</v>
      </c>
      <c r="U14" s="10" t="s">
        <v>93</v>
      </c>
      <c r="V14" s="10"/>
      <c r="W14" s="10"/>
      <c r="X14" s="10"/>
      <c r="Y14" s="10" t="s">
        <v>455</v>
      </c>
    </row>
    <row r="15" spans="1:25" ht="45" x14ac:dyDescent="0.25">
      <c r="A15" s="25" t="s">
        <v>378</v>
      </c>
      <c r="B15" s="25" t="s">
        <v>473</v>
      </c>
      <c r="C15" s="10" t="s">
        <v>474</v>
      </c>
      <c r="D15" s="10" t="s">
        <v>9</v>
      </c>
      <c r="E15" s="10"/>
      <c r="F15" s="10" t="s">
        <v>466</v>
      </c>
      <c r="G15" s="10" t="s">
        <v>475</v>
      </c>
      <c r="H15" s="10" t="s">
        <v>476</v>
      </c>
      <c r="I15" s="10" t="s">
        <v>51</v>
      </c>
      <c r="J15" s="12"/>
      <c r="K15" s="12"/>
      <c r="L15" s="12"/>
      <c r="M15" s="12"/>
      <c r="N15" s="12" t="s">
        <v>355</v>
      </c>
      <c r="O15" s="12"/>
      <c r="P15" s="12"/>
      <c r="Q15" s="13"/>
      <c r="R15" s="14"/>
      <c r="S15" s="12"/>
      <c r="T15" s="10" t="s">
        <v>94</v>
      </c>
      <c r="U15" s="10"/>
      <c r="V15" s="10" t="s">
        <v>470</v>
      </c>
      <c r="W15" s="10"/>
      <c r="X15" s="10"/>
      <c r="Y15" s="10" t="s">
        <v>455</v>
      </c>
    </row>
    <row r="16" spans="1:25" ht="75" x14ac:dyDescent="0.25">
      <c r="A16" s="25" t="s">
        <v>378</v>
      </c>
      <c r="B16" s="25" t="s">
        <v>477</v>
      </c>
      <c r="C16" s="10" t="s">
        <v>478</v>
      </c>
      <c r="D16" s="10" t="s">
        <v>9</v>
      </c>
      <c r="E16" s="10"/>
      <c r="F16" s="10" t="s">
        <v>397</v>
      </c>
      <c r="G16" s="10" t="s">
        <v>479</v>
      </c>
      <c r="H16" s="10" t="s">
        <v>480</v>
      </c>
      <c r="I16" s="10" t="s">
        <v>51</v>
      </c>
      <c r="J16" s="12"/>
      <c r="K16" s="12"/>
      <c r="L16" s="12"/>
      <c r="M16" s="12"/>
      <c r="N16" s="12" t="s">
        <v>355</v>
      </c>
      <c r="O16" s="12"/>
      <c r="P16" s="12"/>
      <c r="Q16" s="13"/>
      <c r="R16" s="14"/>
      <c r="S16" s="12"/>
      <c r="T16" s="10" t="s">
        <v>94</v>
      </c>
      <c r="U16" s="10" t="s">
        <v>481</v>
      </c>
      <c r="V16" s="10"/>
      <c r="W16" s="10"/>
      <c r="X16" s="10"/>
      <c r="Y16" s="10" t="s">
        <v>455</v>
      </c>
    </row>
    <row r="17" spans="1:25" ht="150" x14ac:dyDescent="0.25">
      <c r="A17" s="25" t="s">
        <v>378</v>
      </c>
      <c r="B17" s="25" t="s">
        <v>482</v>
      </c>
      <c r="C17" s="10" t="s">
        <v>483</v>
      </c>
      <c r="D17" s="10" t="s">
        <v>36</v>
      </c>
      <c r="E17" s="10"/>
      <c r="F17" s="10" t="s">
        <v>397</v>
      </c>
      <c r="G17" s="10" t="s">
        <v>484</v>
      </c>
      <c r="H17" s="10" t="s">
        <v>485</v>
      </c>
      <c r="I17" s="10" t="s">
        <v>6</v>
      </c>
      <c r="J17" s="12"/>
      <c r="K17" s="12"/>
      <c r="L17" s="12"/>
      <c r="M17" s="12"/>
      <c r="N17" s="12" t="s">
        <v>355</v>
      </c>
      <c r="O17" s="12"/>
      <c r="P17" s="12"/>
      <c r="Q17" s="13" t="s">
        <v>7</v>
      </c>
      <c r="R17" s="14"/>
      <c r="S17" s="12"/>
      <c r="T17" s="10" t="s">
        <v>486</v>
      </c>
      <c r="U17" s="10" t="s">
        <v>421</v>
      </c>
      <c r="V17" s="10" t="s">
        <v>487</v>
      </c>
      <c r="W17" s="10" t="s">
        <v>29</v>
      </c>
      <c r="X17" s="10"/>
      <c r="Y17" s="10" t="s">
        <v>409</v>
      </c>
    </row>
    <row r="18" spans="1:25" ht="120" x14ac:dyDescent="0.25">
      <c r="A18" s="25" t="s">
        <v>378</v>
      </c>
      <c r="B18" s="25" t="s">
        <v>488</v>
      </c>
      <c r="C18" s="10" t="s">
        <v>489</v>
      </c>
      <c r="D18" s="10" t="s">
        <v>36</v>
      </c>
      <c r="E18" s="10"/>
      <c r="F18" s="10" t="s">
        <v>397</v>
      </c>
      <c r="G18" s="10" t="s">
        <v>490</v>
      </c>
      <c r="H18" s="10" t="s">
        <v>491</v>
      </c>
      <c r="I18" s="10" t="s">
        <v>6</v>
      </c>
      <c r="J18" s="12"/>
      <c r="K18" s="12"/>
      <c r="L18" s="12"/>
      <c r="M18" s="12"/>
      <c r="N18" s="12" t="s">
        <v>355</v>
      </c>
      <c r="O18" s="12"/>
      <c r="P18" s="12"/>
      <c r="Q18" s="13" t="s">
        <v>7</v>
      </c>
      <c r="R18" s="14"/>
      <c r="S18" s="12"/>
      <c r="T18" s="10" t="s">
        <v>486</v>
      </c>
      <c r="U18" s="10" t="s">
        <v>421</v>
      </c>
      <c r="V18" s="10" t="s">
        <v>487</v>
      </c>
      <c r="W18" s="10" t="s">
        <v>29</v>
      </c>
      <c r="X18" s="10"/>
      <c r="Y18" s="10" t="s">
        <v>409</v>
      </c>
    </row>
    <row r="19" spans="1:25" ht="225" x14ac:dyDescent="0.25">
      <c r="A19" s="25" t="s">
        <v>378</v>
      </c>
      <c r="B19" s="25" t="s">
        <v>492</v>
      </c>
      <c r="C19" s="10" t="s">
        <v>493</v>
      </c>
      <c r="D19" s="10" t="s">
        <v>36</v>
      </c>
      <c r="E19" s="10"/>
      <c r="F19" s="10"/>
      <c r="G19" s="10" t="s">
        <v>494</v>
      </c>
      <c r="H19" s="10" t="s">
        <v>495</v>
      </c>
      <c r="I19" s="10" t="s">
        <v>6</v>
      </c>
      <c r="J19" s="12"/>
      <c r="K19" s="12"/>
      <c r="L19" s="12"/>
      <c r="M19" s="12"/>
      <c r="N19" s="12" t="s">
        <v>355</v>
      </c>
      <c r="O19" s="12"/>
      <c r="P19" s="12"/>
      <c r="Q19" s="13" t="s">
        <v>7</v>
      </c>
      <c r="R19" s="14"/>
      <c r="S19" s="12"/>
      <c r="T19" s="10" t="s">
        <v>496</v>
      </c>
      <c r="U19" s="10"/>
      <c r="V19" s="10"/>
      <c r="W19" s="10"/>
      <c r="X19" s="10"/>
      <c r="Y19" s="10" t="s">
        <v>455</v>
      </c>
    </row>
    <row r="20" spans="1:25" ht="225" x14ac:dyDescent="0.25">
      <c r="A20" s="25" t="s">
        <v>378</v>
      </c>
      <c r="B20" s="25" t="s">
        <v>497</v>
      </c>
      <c r="C20" s="10" t="s">
        <v>498</v>
      </c>
      <c r="D20" s="10" t="s">
        <v>36</v>
      </c>
      <c r="E20" s="10"/>
      <c r="F20" s="10"/>
      <c r="G20" s="10" t="s">
        <v>499</v>
      </c>
      <c r="H20" s="10" t="s">
        <v>500</v>
      </c>
      <c r="I20" s="10" t="s">
        <v>6</v>
      </c>
      <c r="J20" s="12"/>
      <c r="K20" s="12"/>
      <c r="L20" s="12"/>
      <c r="M20" s="12"/>
      <c r="N20" s="12" t="s">
        <v>355</v>
      </c>
      <c r="O20" s="12"/>
      <c r="P20" s="12"/>
      <c r="Q20" s="13" t="s">
        <v>7</v>
      </c>
      <c r="R20" s="14"/>
      <c r="S20" s="12"/>
      <c r="T20" s="10" t="s">
        <v>496</v>
      </c>
      <c r="U20" s="10"/>
      <c r="V20" s="10"/>
      <c r="W20" s="10"/>
      <c r="X20" s="10"/>
      <c r="Y20" s="10" t="s">
        <v>455</v>
      </c>
    </row>
    <row r="21" spans="1:25" ht="90" x14ac:dyDescent="0.25">
      <c r="A21" s="25" t="s">
        <v>378</v>
      </c>
      <c r="B21" s="25" t="s">
        <v>501</v>
      </c>
      <c r="C21" s="10" t="s">
        <v>502</v>
      </c>
      <c r="D21" s="10" t="s">
        <v>36</v>
      </c>
      <c r="E21" s="10"/>
      <c r="F21" s="10"/>
      <c r="G21" s="10" t="s">
        <v>503</v>
      </c>
      <c r="H21" s="10" t="s">
        <v>504</v>
      </c>
      <c r="I21" s="10" t="s">
        <v>6</v>
      </c>
      <c r="J21" s="12"/>
      <c r="K21" s="12"/>
      <c r="L21" s="12"/>
      <c r="M21" s="12"/>
      <c r="N21" s="12" t="s">
        <v>355</v>
      </c>
      <c r="O21" s="12"/>
      <c r="P21" s="12"/>
      <c r="Q21" s="13" t="s">
        <v>86</v>
      </c>
      <c r="R21" s="14"/>
      <c r="S21" s="12"/>
      <c r="T21" s="10" t="s">
        <v>94</v>
      </c>
      <c r="U21" s="10" t="s">
        <v>14</v>
      </c>
      <c r="V21" s="10"/>
      <c r="W21" s="10"/>
      <c r="X21" s="10"/>
      <c r="Y21" s="10" t="s">
        <v>455</v>
      </c>
    </row>
    <row r="22" spans="1:25" ht="75" x14ac:dyDescent="0.25">
      <c r="A22" s="25" t="s">
        <v>378</v>
      </c>
      <c r="B22" s="25" t="s">
        <v>505</v>
      </c>
      <c r="C22" s="10" t="s">
        <v>506</v>
      </c>
      <c r="D22" s="10" t="s">
        <v>36</v>
      </c>
      <c r="E22" s="10"/>
      <c r="F22" s="10" t="s">
        <v>507</v>
      </c>
      <c r="G22" s="10" t="s">
        <v>508</v>
      </c>
      <c r="H22" s="10" t="s">
        <v>509</v>
      </c>
      <c r="I22" s="10" t="s">
        <v>51</v>
      </c>
      <c r="J22" s="12"/>
      <c r="K22" s="12"/>
      <c r="L22" s="12"/>
      <c r="M22" s="12"/>
      <c r="N22" s="12" t="s">
        <v>355</v>
      </c>
      <c r="O22" s="12"/>
      <c r="P22" s="12"/>
      <c r="Q22" s="13"/>
      <c r="R22" s="14"/>
      <c r="S22" s="12"/>
      <c r="T22" s="10" t="s">
        <v>94</v>
      </c>
      <c r="U22" s="10" t="s">
        <v>481</v>
      </c>
      <c r="V22" s="10"/>
      <c r="W22" s="10"/>
      <c r="X22" s="10"/>
      <c r="Y22" s="10" t="s">
        <v>455</v>
      </c>
    </row>
    <row r="23" spans="1:25" ht="45" x14ac:dyDescent="0.25">
      <c r="A23" s="25" t="s">
        <v>378</v>
      </c>
      <c r="B23" s="25" t="s">
        <v>510</v>
      </c>
      <c r="C23" s="10" t="s">
        <v>511</v>
      </c>
      <c r="D23" s="10" t="s">
        <v>36</v>
      </c>
      <c r="E23" s="10"/>
      <c r="F23" s="10"/>
      <c r="G23" s="10" t="s">
        <v>512</v>
      </c>
      <c r="H23" s="10" t="s">
        <v>513</v>
      </c>
      <c r="I23" s="10" t="s">
        <v>147</v>
      </c>
      <c r="J23" s="12"/>
      <c r="K23" s="12"/>
      <c r="L23" s="12"/>
      <c r="M23" s="12"/>
      <c r="N23" s="12" t="s">
        <v>355</v>
      </c>
      <c r="O23" s="12"/>
      <c r="P23" s="12"/>
      <c r="Q23" s="13"/>
      <c r="R23" s="14"/>
      <c r="S23" s="12"/>
      <c r="T23" s="10" t="s">
        <v>94</v>
      </c>
      <c r="U23" s="10" t="s">
        <v>14</v>
      </c>
      <c r="V23" s="10"/>
      <c r="W23" s="10"/>
      <c r="X23" s="10"/>
      <c r="Y23" s="10" t="s">
        <v>455</v>
      </c>
    </row>
    <row r="24" spans="1:25" ht="45" x14ac:dyDescent="0.25">
      <c r="A24" s="25" t="s">
        <v>378</v>
      </c>
      <c r="B24" s="25" t="s">
        <v>514</v>
      </c>
      <c r="C24" s="10" t="s">
        <v>515</v>
      </c>
      <c r="D24" s="10" t="s">
        <v>36</v>
      </c>
      <c r="E24" s="10"/>
      <c r="F24" s="10"/>
      <c r="G24" s="10" t="s">
        <v>516</v>
      </c>
      <c r="H24" s="10" t="s">
        <v>517</v>
      </c>
      <c r="I24" s="10" t="s">
        <v>51</v>
      </c>
      <c r="J24" s="12"/>
      <c r="K24" s="12"/>
      <c r="L24" s="12"/>
      <c r="M24" s="12"/>
      <c r="N24" s="12" t="s">
        <v>355</v>
      </c>
      <c r="O24" s="12"/>
      <c r="P24" s="12"/>
      <c r="Q24" s="13"/>
      <c r="R24" s="14"/>
      <c r="S24" s="12"/>
      <c r="T24" s="10" t="s">
        <v>94</v>
      </c>
      <c r="U24" s="10"/>
      <c r="V24" s="10"/>
      <c r="W24" s="10"/>
      <c r="X24" s="10"/>
      <c r="Y24" s="10" t="s">
        <v>455</v>
      </c>
    </row>
    <row r="25" spans="1:25" ht="90" x14ac:dyDescent="0.25">
      <c r="A25" s="25" t="s">
        <v>378</v>
      </c>
      <c r="B25" s="25" t="s">
        <v>518</v>
      </c>
      <c r="C25" s="10" t="s">
        <v>356</v>
      </c>
      <c r="D25" s="10" t="s">
        <v>36</v>
      </c>
      <c r="E25" s="10"/>
      <c r="F25" s="10" t="s">
        <v>36</v>
      </c>
      <c r="G25" s="10" t="s">
        <v>359</v>
      </c>
      <c r="H25" s="10" t="s">
        <v>519</v>
      </c>
      <c r="I25" s="10" t="s">
        <v>147</v>
      </c>
      <c r="J25" s="12"/>
      <c r="K25" s="12" t="s">
        <v>355</v>
      </c>
      <c r="L25" s="12"/>
      <c r="M25" s="12"/>
      <c r="N25" s="12"/>
      <c r="O25" s="12"/>
      <c r="P25" s="12"/>
      <c r="Q25" s="13" t="s">
        <v>17</v>
      </c>
      <c r="R25" s="14"/>
      <c r="S25" s="12"/>
      <c r="T25" s="10" t="s">
        <v>354</v>
      </c>
      <c r="U25" s="10"/>
      <c r="V25" s="10"/>
      <c r="W25" s="10"/>
      <c r="X25" s="10"/>
      <c r="Y25" s="10" t="s">
        <v>455</v>
      </c>
    </row>
    <row r="26" spans="1:25" ht="60" x14ac:dyDescent="0.25">
      <c r="A26" s="25" t="s">
        <v>378</v>
      </c>
      <c r="B26" s="25" t="s">
        <v>520</v>
      </c>
      <c r="C26" s="10" t="s">
        <v>357</v>
      </c>
      <c r="D26" s="10" t="s">
        <v>36</v>
      </c>
      <c r="E26" s="10"/>
      <c r="F26" s="10"/>
      <c r="G26" s="10" t="s">
        <v>360</v>
      </c>
      <c r="H26" s="10" t="s">
        <v>521</v>
      </c>
      <c r="I26" s="10" t="s">
        <v>147</v>
      </c>
      <c r="J26" s="12"/>
      <c r="K26" s="12" t="s">
        <v>355</v>
      </c>
      <c r="L26" s="12"/>
      <c r="M26" s="12"/>
      <c r="N26" s="12"/>
      <c r="O26" s="12"/>
      <c r="P26" s="12"/>
      <c r="Q26" s="13" t="s">
        <v>17</v>
      </c>
      <c r="R26" s="14"/>
      <c r="S26" s="12"/>
      <c r="T26" s="10" t="s">
        <v>94</v>
      </c>
      <c r="U26" s="10"/>
      <c r="V26" s="10"/>
      <c r="W26" s="10"/>
      <c r="X26" s="10"/>
      <c r="Y26" s="10" t="s">
        <v>455</v>
      </c>
    </row>
    <row r="27" spans="1:25" ht="60" x14ac:dyDescent="0.25">
      <c r="A27" s="25" t="s">
        <v>378</v>
      </c>
      <c r="B27" s="25" t="s">
        <v>522</v>
      </c>
      <c r="C27" s="10" t="s">
        <v>358</v>
      </c>
      <c r="D27" s="10" t="s">
        <v>36</v>
      </c>
      <c r="E27" s="10"/>
      <c r="F27" s="10"/>
      <c r="G27" s="10" t="s">
        <v>361</v>
      </c>
      <c r="H27" s="10" t="s">
        <v>523</v>
      </c>
      <c r="I27" s="10" t="s">
        <v>147</v>
      </c>
      <c r="J27" s="12"/>
      <c r="K27" s="12" t="s">
        <v>355</v>
      </c>
      <c r="L27" s="12"/>
      <c r="M27" s="12"/>
      <c r="N27" s="12"/>
      <c r="O27" s="12"/>
      <c r="P27" s="12"/>
      <c r="Q27" s="13" t="s">
        <v>17</v>
      </c>
      <c r="R27" s="14"/>
      <c r="S27" s="12"/>
      <c r="T27" s="10" t="s">
        <v>94</v>
      </c>
      <c r="U27" s="10"/>
      <c r="V27" s="10"/>
      <c r="W27" s="10"/>
      <c r="X27" s="10"/>
      <c r="Y27" s="10" t="s">
        <v>455</v>
      </c>
    </row>
    <row r="28" spans="1:25" ht="60" x14ac:dyDescent="0.25">
      <c r="A28" s="25" t="s">
        <v>378</v>
      </c>
      <c r="B28" s="25" t="s">
        <v>524</v>
      </c>
      <c r="C28" s="10" t="s">
        <v>525</v>
      </c>
      <c r="D28" s="10" t="s">
        <v>36</v>
      </c>
      <c r="E28" s="10"/>
      <c r="F28" s="10" t="s">
        <v>526</v>
      </c>
      <c r="G28" s="10" t="s">
        <v>527</v>
      </c>
      <c r="H28" s="10" t="s">
        <v>528</v>
      </c>
      <c r="I28" s="10" t="s">
        <v>51</v>
      </c>
      <c r="J28" s="12"/>
      <c r="K28" s="12" t="s">
        <v>355</v>
      </c>
      <c r="L28" s="12"/>
      <c r="M28" s="12"/>
      <c r="N28" s="12"/>
      <c r="O28" s="12"/>
      <c r="P28" s="12" t="s">
        <v>355</v>
      </c>
      <c r="Q28" s="13" t="s">
        <v>83</v>
      </c>
      <c r="R28" s="14"/>
      <c r="S28" s="12"/>
      <c r="T28" s="10" t="s">
        <v>94</v>
      </c>
      <c r="U28" s="10" t="s">
        <v>440</v>
      </c>
      <c r="V28" s="10"/>
      <c r="W28" s="10"/>
      <c r="X28" s="10"/>
      <c r="Y28" s="10" t="s">
        <v>455</v>
      </c>
    </row>
    <row r="29" spans="1:25" ht="135" x14ac:dyDescent="0.25">
      <c r="A29" s="25" t="s">
        <v>378</v>
      </c>
      <c r="B29" s="25" t="s">
        <v>529</v>
      </c>
      <c r="C29" s="10" t="s">
        <v>530</v>
      </c>
      <c r="D29" s="10" t="s">
        <v>36</v>
      </c>
      <c r="E29" s="10"/>
      <c r="F29" s="10"/>
      <c r="G29" s="10" t="s">
        <v>531</v>
      </c>
      <c r="H29" s="10" t="s">
        <v>532</v>
      </c>
      <c r="I29" s="10" t="s">
        <v>133</v>
      </c>
      <c r="J29" s="12"/>
      <c r="K29" s="12"/>
      <c r="L29" s="12"/>
      <c r="M29" s="12" t="s">
        <v>355</v>
      </c>
      <c r="N29" s="12"/>
      <c r="O29" s="12"/>
      <c r="P29" s="12"/>
      <c r="Q29" s="13"/>
      <c r="R29" s="14"/>
      <c r="S29" s="12"/>
      <c r="T29" s="10" t="s">
        <v>533</v>
      </c>
      <c r="U29" s="10"/>
      <c r="V29" s="10"/>
      <c r="W29" s="10"/>
      <c r="X29" s="10"/>
      <c r="Y29" s="10" t="s">
        <v>455</v>
      </c>
    </row>
    <row r="30" spans="1:25" ht="75" x14ac:dyDescent="0.25">
      <c r="A30" s="25" t="s">
        <v>378</v>
      </c>
      <c r="B30" s="25" t="s">
        <v>373</v>
      </c>
      <c r="C30" s="10" t="s">
        <v>534</v>
      </c>
      <c r="D30" s="10" t="s">
        <v>36</v>
      </c>
      <c r="E30" s="10"/>
      <c r="F30" s="10"/>
      <c r="G30" s="10" t="s">
        <v>374</v>
      </c>
      <c r="H30" s="10" t="s">
        <v>535</v>
      </c>
      <c r="I30" s="10" t="s">
        <v>6</v>
      </c>
      <c r="J30" s="12"/>
      <c r="K30" s="12" t="s">
        <v>355</v>
      </c>
      <c r="L30" s="12"/>
      <c r="M30" s="12"/>
      <c r="N30" s="12"/>
      <c r="O30" s="12"/>
      <c r="P30" s="12"/>
      <c r="Q30" s="13" t="s">
        <v>21</v>
      </c>
      <c r="R30" s="14"/>
      <c r="S30" s="12"/>
      <c r="T30" s="10" t="s">
        <v>94</v>
      </c>
      <c r="U30" s="10"/>
      <c r="V30" s="10"/>
      <c r="W30" s="10"/>
      <c r="X30" s="10"/>
      <c r="Y30" s="10" t="s">
        <v>455</v>
      </c>
    </row>
    <row r="31" spans="1:25" ht="165" x14ac:dyDescent="0.25">
      <c r="A31" s="25" t="s">
        <v>536</v>
      </c>
      <c r="B31" s="25" t="s">
        <v>537</v>
      </c>
      <c r="C31" s="10" t="s">
        <v>5</v>
      </c>
      <c r="D31" s="10" t="s">
        <v>9</v>
      </c>
      <c r="E31" s="10"/>
      <c r="F31" s="10" t="s">
        <v>9</v>
      </c>
      <c r="G31" s="10" t="s">
        <v>4</v>
      </c>
      <c r="H31" s="10" t="s">
        <v>538</v>
      </c>
      <c r="I31" s="10" t="s">
        <v>6</v>
      </c>
      <c r="J31" s="12"/>
      <c r="K31" s="12"/>
      <c r="L31" s="12"/>
      <c r="M31" s="12"/>
      <c r="N31" s="12" t="s">
        <v>355</v>
      </c>
      <c r="O31" s="12"/>
      <c r="P31" s="12"/>
      <c r="Q31" s="13" t="s">
        <v>7</v>
      </c>
      <c r="R31" s="14"/>
      <c r="S31" s="12"/>
      <c r="T31" s="10" t="s">
        <v>343</v>
      </c>
      <c r="U31" s="10" t="s">
        <v>344</v>
      </c>
      <c r="V31" s="10" t="s">
        <v>8</v>
      </c>
      <c r="W31" s="10" t="s">
        <v>345</v>
      </c>
      <c r="X31" s="10"/>
      <c r="Y31" s="10" t="s">
        <v>539</v>
      </c>
    </row>
    <row r="32" spans="1:25" ht="195" x14ac:dyDescent="0.25">
      <c r="A32" s="25" t="s">
        <v>536</v>
      </c>
      <c r="B32" s="25" t="s">
        <v>540</v>
      </c>
      <c r="C32" s="10" t="s">
        <v>13</v>
      </c>
      <c r="D32" s="10" t="s">
        <v>9</v>
      </c>
      <c r="E32" s="10"/>
      <c r="F32" s="10" t="s">
        <v>9</v>
      </c>
      <c r="G32" s="10" t="s">
        <v>12</v>
      </c>
      <c r="H32" s="10" t="s">
        <v>538</v>
      </c>
      <c r="I32" s="10" t="s">
        <v>6</v>
      </c>
      <c r="J32" s="12"/>
      <c r="K32" s="12"/>
      <c r="L32" s="12"/>
      <c r="M32" s="12"/>
      <c r="N32" s="12" t="s">
        <v>355</v>
      </c>
      <c r="O32" s="12"/>
      <c r="P32" s="12"/>
      <c r="Q32" s="13" t="s">
        <v>7</v>
      </c>
      <c r="R32" s="14"/>
      <c r="S32" s="12"/>
      <c r="T32" s="10" t="s">
        <v>14</v>
      </c>
      <c r="U32" s="10" t="s">
        <v>346</v>
      </c>
      <c r="V32" s="10" t="s">
        <v>8</v>
      </c>
      <c r="W32" s="10" t="s">
        <v>345</v>
      </c>
      <c r="X32" s="10"/>
      <c r="Y32" s="10" t="s">
        <v>539</v>
      </c>
    </row>
    <row r="33" spans="1:25" ht="135" x14ac:dyDescent="0.25">
      <c r="A33" s="25" t="s">
        <v>536</v>
      </c>
      <c r="B33" s="25" t="s">
        <v>541</v>
      </c>
      <c r="C33" s="10" t="s">
        <v>57</v>
      </c>
      <c r="D33" s="10" t="s">
        <v>9</v>
      </c>
      <c r="E33" s="10" t="s">
        <v>332</v>
      </c>
      <c r="F33" s="10" t="s">
        <v>542</v>
      </c>
      <c r="G33" s="10" t="s">
        <v>56</v>
      </c>
      <c r="H33" s="10" t="s">
        <v>538</v>
      </c>
      <c r="I33" s="10" t="s">
        <v>51</v>
      </c>
      <c r="J33" s="12" t="s">
        <v>355</v>
      </c>
      <c r="K33" s="12"/>
      <c r="L33" s="12"/>
      <c r="M33" s="12"/>
      <c r="N33" s="12"/>
      <c r="O33" s="12"/>
      <c r="P33" s="12"/>
      <c r="Q33" s="13" t="s">
        <v>7</v>
      </c>
      <c r="R33" s="14"/>
      <c r="S33" s="12"/>
      <c r="T33" s="10" t="s">
        <v>349</v>
      </c>
      <c r="U33" s="10" t="s">
        <v>350</v>
      </c>
      <c r="V33" s="10"/>
      <c r="W33" s="10" t="s">
        <v>29</v>
      </c>
      <c r="X33" s="10" t="s">
        <v>69</v>
      </c>
      <c r="Y33" s="10" t="s">
        <v>543</v>
      </c>
    </row>
    <row r="34" spans="1:25" ht="135" x14ac:dyDescent="0.25">
      <c r="A34" s="25" t="s">
        <v>536</v>
      </c>
      <c r="B34" s="25" t="s">
        <v>544</v>
      </c>
      <c r="C34" s="10" t="s">
        <v>100</v>
      </c>
      <c r="D34" s="10" t="s">
        <v>9</v>
      </c>
      <c r="E34" s="10"/>
      <c r="F34" s="10" t="s">
        <v>462</v>
      </c>
      <c r="G34" s="10" t="s">
        <v>99</v>
      </c>
      <c r="H34" s="10" t="s">
        <v>538</v>
      </c>
      <c r="I34" s="10" t="s">
        <v>6</v>
      </c>
      <c r="J34" s="12"/>
      <c r="K34" s="12"/>
      <c r="L34" s="12"/>
      <c r="M34" s="12"/>
      <c r="N34" s="12" t="s">
        <v>355</v>
      </c>
      <c r="O34" s="12"/>
      <c r="P34" s="12"/>
      <c r="Q34" s="13" t="s">
        <v>39</v>
      </c>
      <c r="R34" s="14"/>
      <c r="S34" s="12"/>
      <c r="T34" s="10"/>
      <c r="U34" s="10" t="s">
        <v>352</v>
      </c>
      <c r="V34" s="10"/>
      <c r="W34" s="10"/>
      <c r="X34" s="10"/>
      <c r="Y34" s="10" t="s">
        <v>455</v>
      </c>
    </row>
    <row r="35" spans="1:25" ht="105" x14ac:dyDescent="0.25">
      <c r="A35" s="25" t="s">
        <v>536</v>
      </c>
      <c r="B35" s="25" t="s">
        <v>545</v>
      </c>
      <c r="C35" s="10" t="s">
        <v>104</v>
      </c>
      <c r="D35" s="10" t="s">
        <v>9</v>
      </c>
      <c r="E35" s="10"/>
      <c r="F35" s="10" t="s">
        <v>397</v>
      </c>
      <c r="G35" s="10" t="s">
        <v>103</v>
      </c>
      <c r="H35" s="10" t="s">
        <v>538</v>
      </c>
      <c r="I35" s="10" t="s">
        <v>51</v>
      </c>
      <c r="J35" s="12" t="s">
        <v>355</v>
      </c>
      <c r="K35" s="12"/>
      <c r="L35" s="12"/>
      <c r="M35" s="12"/>
      <c r="N35" s="12"/>
      <c r="O35" s="12"/>
      <c r="P35" s="12"/>
      <c r="Q35" s="13" t="s">
        <v>7</v>
      </c>
      <c r="R35" s="14"/>
      <c r="S35" s="12"/>
      <c r="T35" s="10" t="s">
        <v>105</v>
      </c>
      <c r="U35" s="10" t="s">
        <v>353</v>
      </c>
      <c r="V35" s="10"/>
      <c r="W35" s="10"/>
      <c r="X35" s="10"/>
      <c r="Y35" s="10" t="s">
        <v>455</v>
      </c>
    </row>
  </sheetData>
  <pageMargins left="0.7" right="0.7" top="0.75" bottom="0.75" header="0.3" footer="0.3"/>
  <pageSetup scale="41"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opLeftCell="B1" zoomScaleNormal="100" zoomScaleSheetLayoutView="80" workbookViewId="0">
      <selection activeCell="M4" sqref="M4"/>
    </sheetView>
  </sheetViews>
  <sheetFormatPr defaultRowHeight="15" x14ac:dyDescent="0.25"/>
  <cols>
    <col min="1" max="1" width="9.42578125" customWidth="1"/>
    <col min="2" max="2" width="13.7109375" customWidth="1"/>
    <col min="3" max="3" width="12.140625" hidden="1" customWidth="1"/>
    <col min="4" max="4" width="25.7109375" hidden="1" customWidth="1"/>
    <col min="5" max="5" width="19.5703125" hidden="1" customWidth="1"/>
    <col min="6" max="7" width="14.42578125" hidden="1" customWidth="1"/>
    <col min="8" max="8" width="20.7109375" customWidth="1"/>
    <col min="9" max="9" width="12.5703125" customWidth="1"/>
    <col min="10" max="15" width="7.7109375" style="21" customWidth="1"/>
    <col min="16" max="16" width="10.42578125" style="21" customWidth="1"/>
    <col min="17" max="17" width="14.140625" style="30" customWidth="1"/>
    <col min="18" max="19" width="10.42578125" style="21" customWidth="1"/>
    <col min="20" max="22" width="20.7109375" customWidth="1"/>
    <col min="23" max="23" width="17.28515625" hidden="1" customWidth="1"/>
    <col min="24" max="24" width="15.140625" hidden="1" customWidth="1"/>
    <col min="25" max="25" width="19.42578125" customWidth="1"/>
  </cols>
  <sheetData>
    <row r="1" spans="1:25" s="8" customFormat="1" ht="109.5" customHeight="1" x14ac:dyDescent="0.25">
      <c r="A1" s="5" t="s">
        <v>546</v>
      </c>
      <c r="B1" s="5" t="s">
        <v>365</v>
      </c>
      <c r="C1" s="7" t="s">
        <v>366</v>
      </c>
      <c r="D1" s="7" t="s">
        <v>1</v>
      </c>
      <c r="E1" s="7" t="s">
        <v>367</v>
      </c>
      <c r="F1" s="7" t="s">
        <v>393</v>
      </c>
      <c r="G1" s="7" t="s">
        <v>394</v>
      </c>
      <c r="H1" s="6" t="s">
        <v>336</v>
      </c>
      <c r="I1" s="6" t="s">
        <v>325</v>
      </c>
      <c r="J1" s="2" t="s">
        <v>337</v>
      </c>
      <c r="K1" s="2" t="s">
        <v>338</v>
      </c>
      <c r="L1" s="2" t="s">
        <v>339</v>
      </c>
      <c r="M1" s="2" t="s">
        <v>340</v>
      </c>
      <c r="N1" s="2" t="s">
        <v>341</v>
      </c>
      <c r="O1" s="2" t="s">
        <v>342</v>
      </c>
      <c r="P1" s="7" t="s">
        <v>330</v>
      </c>
      <c r="Q1" s="7" t="s">
        <v>0</v>
      </c>
      <c r="R1" s="7" t="s">
        <v>2</v>
      </c>
      <c r="S1" s="7" t="s">
        <v>328</v>
      </c>
      <c r="T1" s="24" t="s">
        <v>326</v>
      </c>
      <c r="U1" s="24" t="s">
        <v>327</v>
      </c>
      <c r="V1" s="24" t="s">
        <v>329</v>
      </c>
      <c r="W1" s="7" t="s">
        <v>369</v>
      </c>
      <c r="X1" s="7" t="s">
        <v>370</v>
      </c>
      <c r="Y1" s="7" t="s">
        <v>371</v>
      </c>
    </row>
    <row r="2" spans="1:25" ht="135" x14ac:dyDescent="0.25">
      <c r="A2" s="9" t="s">
        <v>378</v>
      </c>
      <c r="B2" s="9" t="s">
        <v>541</v>
      </c>
      <c r="C2" s="10" t="s">
        <v>57</v>
      </c>
      <c r="D2" s="10" t="s">
        <v>9</v>
      </c>
      <c r="E2" s="10" t="s">
        <v>332</v>
      </c>
      <c r="F2" s="10" t="s">
        <v>542</v>
      </c>
      <c r="G2" s="10" t="s">
        <v>399</v>
      </c>
      <c r="H2" s="10" t="s">
        <v>56</v>
      </c>
      <c r="I2" s="10" t="s">
        <v>51</v>
      </c>
      <c r="J2" s="12" t="s">
        <v>355</v>
      </c>
      <c r="K2" s="12"/>
      <c r="L2" s="12"/>
      <c r="M2" s="12"/>
      <c r="N2" s="12"/>
      <c r="O2" s="12"/>
      <c r="P2" s="12"/>
      <c r="Q2" s="13" t="s">
        <v>7</v>
      </c>
      <c r="R2" s="14"/>
      <c r="S2" s="12"/>
      <c r="T2" s="10" t="s">
        <v>349</v>
      </c>
      <c r="U2" s="10" t="s">
        <v>350</v>
      </c>
      <c r="V2" s="10"/>
      <c r="W2" s="10" t="s">
        <v>29</v>
      </c>
      <c r="X2" s="10" t="s">
        <v>58</v>
      </c>
      <c r="Y2" s="29" t="s">
        <v>547</v>
      </c>
    </row>
    <row r="3" spans="1:25" ht="105" x14ac:dyDescent="0.25">
      <c r="A3" s="9" t="s">
        <v>378</v>
      </c>
      <c r="B3" s="9" t="s">
        <v>545</v>
      </c>
      <c r="C3" s="10" t="s">
        <v>104</v>
      </c>
      <c r="D3" s="10" t="s">
        <v>9</v>
      </c>
      <c r="E3" s="10"/>
      <c r="F3" s="10" t="s">
        <v>397</v>
      </c>
      <c r="G3" s="10" t="s">
        <v>407</v>
      </c>
      <c r="H3" s="10" t="s">
        <v>103</v>
      </c>
      <c r="I3" s="10" t="s">
        <v>51</v>
      </c>
      <c r="J3" s="12" t="s">
        <v>355</v>
      </c>
      <c r="K3" s="12"/>
      <c r="L3" s="12"/>
      <c r="M3" s="12"/>
      <c r="N3" s="12"/>
      <c r="O3" s="12"/>
      <c r="P3" s="12"/>
      <c r="Q3" s="13" t="s">
        <v>7</v>
      </c>
      <c r="R3" s="14"/>
      <c r="S3" s="12"/>
      <c r="T3" s="10" t="s">
        <v>105</v>
      </c>
      <c r="U3" s="10" t="s">
        <v>353</v>
      </c>
      <c r="V3" s="10"/>
      <c r="W3" s="10"/>
      <c r="X3" s="10" t="s">
        <v>106</v>
      </c>
      <c r="Y3" s="10" t="s">
        <v>548</v>
      </c>
    </row>
    <row r="4" spans="1:25" ht="90" x14ac:dyDescent="0.25">
      <c r="A4" s="9" t="s">
        <v>378</v>
      </c>
      <c r="B4" s="9" t="s">
        <v>471</v>
      </c>
      <c r="C4" s="10" t="s">
        <v>110</v>
      </c>
      <c r="D4" s="10" t="s">
        <v>9</v>
      </c>
      <c r="E4" s="10"/>
      <c r="F4" s="10" t="s">
        <v>397</v>
      </c>
      <c r="G4" s="10" t="s">
        <v>413</v>
      </c>
      <c r="H4" s="10" t="s">
        <v>109</v>
      </c>
      <c r="I4" s="10" t="s">
        <v>51</v>
      </c>
      <c r="J4" s="12" t="s">
        <v>355</v>
      </c>
      <c r="K4" s="12"/>
      <c r="L4" s="12"/>
      <c r="M4" s="12"/>
      <c r="N4" s="12"/>
      <c r="O4" s="12"/>
      <c r="P4" s="12"/>
      <c r="Q4" s="13" t="s">
        <v>7</v>
      </c>
      <c r="R4" s="14"/>
      <c r="S4" s="12"/>
      <c r="T4" s="10" t="s">
        <v>354</v>
      </c>
      <c r="U4" s="10" t="s">
        <v>93</v>
      </c>
      <c r="V4" s="10"/>
      <c r="W4" s="10"/>
      <c r="X4" s="10" t="s">
        <v>106</v>
      </c>
      <c r="Y4" s="10" t="s">
        <v>548</v>
      </c>
    </row>
    <row r="5" spans="1:25" ht="90" x14ac:dyDescent="0.25">
      <c r="A5" s="9" t="s">
        <v>378</v>
      </c>
      <c r="B5" s="9" t="s">
        <v>518</v>
      </c>
      <c r="C5" s="10" t="s">
        <v>356</v>
      </c>
      <c r="D5" s="10" t="s">
        <v>36</v>
      </c>
      <c r="E5" s="10"/>
      <c r="F5" s="10" t="s">
        <v>36</v>
      </c>
      <c r="G5" s="10" t="s">
        <v>419</v>
      </c>
      <c r="H5" s="10" t="s">
        <v>359</v>
      </c>
      <c r="I5" s="10" t="s">
        <v>147</v>
      </c>
      <c r="J5" s="12"/>
      <c r="K5" s="12" t="s">
        <v>355</v>
      </c>
      <c r="L5" s="12"/>
      <c r="M5" s="12"/>
      <c r="N5" s="12"/>
      <c r="O5" s="12"/>
      <c r="P5" s="12"/>
      <c r="Q5" s="15" t="s">
        <v>17</v>
      </c>
      <c r="R5" s="14"/>
      <c r="S5" s="12"/>
      <c r="T5" s="10" t="s">
        <v>354</v>
      </c>
      <c r="U5" s="10"/>
      <c r="V5" s="10"/>
      <c r="W5" s="10"/>
      <c r="X5" s="10"/>
      <c r="Y5" s="10" t="s">
        <v>455</v>
      </c>
    </row>
    <row r="6" spans="1:25" ht="90" x14ac:dyDescent="0.25">
      <c r="A6" s="9" t="s">
        <v>378</v>
      </c>
      <c r="B6" s="9" t="s">
        <v>549</v>
      </c>
      <c r="C6" s="10" t="s">
        <v>550</v>
      </c>
      <c r="D6" s="10" t="s">
        <v>36</v>
      </c>
      <c r="E6" s="10"/>
      <c r="F6" s="10"/>
      <c r="G6" s="10" t="s">
        <v>426</v>
      </c>
      <c r="H6" s="10" t="s">
        <v>360</v>
      </c>
      <c r="I6" s="10" t="s">
        <v>147</v>
      </c>
      <c r="J6" s="12"/>
      <c r="K6" s="12" t="s">
        <v>355</v>
      </c>
      <c r="L6" s="12"/>
      <c r="M6" s="12"/>
      <c r="N6" s="12"/>
      <c r="O6" s="12"/>
      <c r="P6" s="12"/>
      <c r="Q6" s="15" t="s">
        <v>17</v>
      </c>
      <c r="R6" s="14"/>
      <c r="S6" s="12"/>
      <c r="T6" s="10" t="s">
        <v>105</v>
      </c>
      <c r="U6" s="10"/>
      <c r="V6" s="10"/>
      <c r="W6" s="10"/>
      <c r="X6" s="10" t="s">
        <v>106</v>
      </c>
      <c r="Y6" s="10" t="s">
        <v>548</v>
      </c>
    </row>
    <row r="7" spans="1:25" ht="60" x14ac:dyDescent="0.25">
      <c r="A7" s="9" t="s">
        <v>378</v>
      </c>
      <c r="B7" s="9" t="s">
        <v>551</v>
      </c>
      <c r="C7" s="10" t="s">
        <v>552</v>
      </c>
      <c r="D7" s="10" t="s">
        <v>36</v>
      </c>
      <c r="E7" s="10"/>
      <c r="F7" s="10"/>
      <c r="G7" s="10" t="s">
        <v>432</v>
      </c>
      <c r="H7" s="10" t="s">
        <v>361</v>
      </c>
      <c r="I7" s="10" t="s">
        <v>147</v>
      </c>
      <c r="J7" s="12"/>
      <c r="K7" s="12" t="s">
        <v>355</v>
      </c>
      <c r="L7" s="12"/>
      <c r="M7" s="12"/>
      <c r="N7" s="12"/>
      <c r="O7" s="12"/>
      <c r="P7" s="12"/>
      <c r="Q7" s="15" t="s">
        <v>17</v>
      </c>
      <c r="R7" s="14"/>
      <c r="S7" s="12"/>
      <c r="T7" s="10" t="s">
        <v>105</v>
      </c>
      <c r="U7" s="10"/>
      <c r="V7" s="10"/>
      <c r="W7" s="10"/>
      <c r="X7" s="10" t="s">
        <v>553</v>
      </c>
      <c r="Y7" s="10" t="s">
        <v>554</v>
      </c>
    </row>
    <row r="8" spans="1:25" ht="225" x14ac:dyDescent="0.25">
      <c r="A8" s="9" t="s">
        <v>378</v>
      </c>
      <c r="B8" s="9" t="s">
        <v>497</v>
      </c>
      <c r="C8" s="10" t="s">
        <v>498</v>
      </c>
      <c r="D8" s="10" t="s">
        <v>36</v>
      </c>
      <c r="E8" s="10"/>
      <c r="F8" s="10"/>
      <c r="G8" s="10" t="s">
        <v>445</v>
      </c>
      <c r="H8" s="10" t="s">
        <v>499</v>
      </c>
      <c r="I8" s="10" t="s">
        <v>6</v>
      </c>
      <c r="J8" s="12"/>
      <c r="K8" s="12"/>
      <c r="L8" s="12"/>
      <c r="M8" s="12"/>
      <c r="N8" s="12" t="s">
        <v>355</v>
      </c>
      <c r="O8" s="12"/>
      <c r="P8" s="12"/>
      <c r="Q8" s="13" t="s">
        <v>7</v>
      </c>
      <c r="R8" s="14"/>
      <c r="S8" s="12"/>
      <c r="T8" s="10" t="s">
        <v>496</v>
      </c>
      <c r="U8" s="10"/>
      <c r="V8" s="10"/>
      <c r="W8" s="10"/>
      <c r="X8" s="10"/>
      <c r="Y8" s="10" t="s">
        <v>455</v>
      </c>
    </row>
    <row r="9" spans="1:25" ht="225" x14ac:dyDescent="0.25">
      <c r="A9" s="9" t="s">
        <v>378</v>
      </c>
      <c r="B9" s="9" t="s">
        <v>492</v>
      </c>
      <c r="C9" s="10" t="s">
        <v>493</v>
      </c>
      <c r="D9" s="10" t="s">
        <v>36</v>
      </c>
      <c r="E9" s="10"/>
      <c r="F9" s="10"/>
      <c r="G9" s="10" t="s">
        <v>438</v>
      </c>
      <c r="H9" s="10" t="s">
        <v>494</v>
      </c>
      <c r="I9" s="10" t="s">
        <v>6</v>
      </c>
      <c r="J9" s="12"/>
      <c r="K9" s="12"/>
      <c r="L9" s="12"/>
      <c r="M9" s="12"/>
      <c r="N9" s="12" t="s">
        <v>355</v>
      </c>
      <c r="O9" s="12"/>
      <c r="P9" s="12"/>
      <c r="Q9" s="15" t="s">
        <v>7</v>
      </c>
      <c r="R9" s="14"/>
      <c r="S9" s="12"/>
      <c r="T9" s="10" t="s">
        <v>496</v>
      </c>
      <c r="U9" s="10"/>
      <c r="V9" s="10"/>
      <c r="W9" s="10"/>
      <c r="X9" s="10"/>
      <c r="Y9" s="10" t="s">
        <v>455</v>
      </c>
    </row>
    <row r="10" spans="1:25" ht="150" x14ac:dyDescent="0.25">
      <c r="A10" s="9" t="s">
        <v>378</v>
      </c>
      <c r="B10" s="9" t="s">
        <v>555</v>
      </c>
      <c r="C10" s="10" t="s">
        <v>556</v>
      </c>
      <c r="D10" s="10" t="s">
        <v>36</v>
      </c>
      <c r="E10" s="10"/>
      <c r="F10" s="10"/>
      <c r="G10" s="10" t="s">
        <v>453</v>
      </c>
      <c r="H10" s="10" t="s">
        <v>557</v>
      </c>
      <c r="I10" s="10" t="s">
        <v>6</v>
      </c>
      <c r="J10" s="12"/>
      <c r="K10" s="12"/>
      <c r="L10" s="12"/>
      <c r="M10" s="12"/>
      <c r="N10" s="12" t="s">
        <v>355</v>
      </c>
      <c r="O10" s="12"/>
      <c r="P10" s="12"/>
      <c r="Q10" s="15" t="s">
        <v>7</v>
      </c>
      <c r="R10" s="14"/>
      <c r="S10" s="12"/>
      <c r="T10" s="10" t="s">
        <v>558</v>
      </c>
      <c r="U10" s="10"/>
      <c r="V10" s="10"/>
      <c r="W10" s="10"/>
      <c r="X10" s="10"/>
      <c r="Y10" s="10" t="s">
        <v>455</v>
      </c>
    </row>
    <row r="11" spans="1:25" ht="60" x14ac:dyDescent="0.25">
      <c r="A11" s="9" t="s">
        <v>378</v>
      </c>
      <c r="B11" s="9" t="s">
        <v>375</v>
      </c>
      <c r="C11" s="10" t="s">
        <v>559</v>
      </c>
      <c r="D11" s="10" t="s">
        <v>36</v>
      </c>
      <c r="E11" s="10"/>
      <c r="F11" s="10"/>
      <c r="G11" s="10" t="s">
        <v>459</v>
      </c>
      <c r="H11" s="10" t="s">
        <v>376</v>
      </c>
      <c r="I11" s="10" t="s">
        <v>6</v>
      </c>
      <c r="J11" s="12"/>
      <c r="K11" s="12"/>
      <c r="L11" s="12"/>
      <c r="M11" s="12"/>
      <c r="N11" s="12" t="s">
        <v>355</v>
      </c>
      <c r="O11" s="12"/>
      <c r="P11" s="12"/>
      <c r="Q11" s="15" t="s">
        <v>377</v>
      </c>
      <c r="R11" s="14"/>
      <c r="S11" s="12"/>
      <c r="T11" s="26" t="s">
        <v>105</v>
      </c>
      <c r="U11" s="10"/>
      <c r="V11" s="10"/>
      <c r="W11" s="10"/>
      <c r="X11" s="10"/>
      <c r="Y11" s="10" t="s">
        <v>455</v>
      </c>
    </row>
    <row r="12" spans="1:25" ht="165" x14ac:dyDescent="0.25">
      <c r="A12" s="25" t="s">
        <v>536</v>
      </c>
      <c r="B12" s="25" t="s">
        <v>537</v>
      </c>
      <c r="C12" s="26" t="s">
        <v>5</v>
      </c>
      <c r="D12" s="26" t="s">
        <v>9</v>
      </c>
      <c r="E12" s="26"/>
      <c r="F12" s="26" t="s">
        <v>9</v>
      </c>
      <c r="G12" s="26" t="s">
        <v>463</v>
      </c>
      <c r="H12" s="26" t="s">
        <v>4</v>
      </c>
      <c r="I12" s="26" t="s">
        <v>6</v>
      </c>
      <c r="J12" s="27"/>
      <c r="K12" s="27"/>
      <c r="L12" s="27"/>
      <c r="M12" s="27"/>
      <c r="N12" s="27" t="s">
        <v>355</v>
      </c>
      <c r="O12" s="27"/>
      <c r="P12" s="27"/>
      <c r="Q12" s="15" t="s">
        <v>7</v>
      </c>
      <c r="R12" s="28"/>
      <c r="S12" s="27"/>
      <c r="T12" s="26" t="s">
        <v>343</v>
      </c>
      <c r="U12" s="26" t="s">
        <v>344</v>
      </c>
      <c r="V12" s="26" t="s">
        <v>8</v>
      </c>
      <c r="W12" s="26" t="s">
        <v>345</v>
      </c>
      <c r="X12" s="26" t="s">
        <v>11</v>
      </c>
      <c r="Y12" s="26" t="s">
        <v>560</v>
      </c>
    </row>
    <row r="13" spans="1:25" ht="135" x14ac:dyDescent="0.25">
      <c r="A13" s="9" t="s">
        <v>536</v>
      </c>
      <c r="B13" s="9" t="s">
        <v>544</v>
      </c>
      <c r="C13" s="10" t="s">
        <v>100</v>
      </c>
      <c r="D13" s="10" t="s">
        <v>9</v>
      </c>
      <c r="E13" s="10"/>
      <c r="F13" s="10" t="s">
        <v>462</v>
      </c>
      <c r="G13" s="10" t="s">
        <v>463</v>
      </c>
      <c r="H13" s="10" t="s">
        <v>99</v>
      </c>
      <c r="I13" s="10" t="s">
        <v>6</v>
      </c>
      <c r="J13" s="12"/>
      <c r="K13" s="12"/>
      <c r="L13" s="12"/>
      <c r="M13" s="12"/>
      <c r="N13" s="12" t="s">
        <v>355</v>
      </c>
      <c r="O13" s="12"/>
      <c r="P13" s="12"/>
      <c r="Q13" s="13" t="s">
        <v>39</v>
      </c>
      <c r="R13" s="14"/>
      <c r="S13" s="12"/>
      <c r="T13" s="10"/>
      <c r="U13" s="10" t="s">
        <v>352</v>
      </c>
      <c r="V13" s="10"/>
      <c r="W13" s="10"/>
      <c r="X13" s="10"/>
      <c r="Y13" s="10" t="s">
        <v>455</v>
      </c>
    </row>
  </sheetData>
  <printOptions headings="1" gridLines="1"/>
  <pageMargins left="0.25" right="0.25" top="0.75" bottom="0.75" header="0.3" footer="0.3"/>
  <pageSetup scale="57" fitToHeight="0" orientation="landscape" r:id="rId1"/>
  <headerFooter>
    <oddHeader>&amp;C
Inpatient Rehabilitation Facility Quality Reporting Program Measures Under Consideration and Current Finalized</oddHeader>
    <oddFooter>&amp;C&amp;12*M numbers are identifiers for measures not NQF Endorsed&amp;R&amp;12&amp;P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topLeftCell="B1" zoomScaleNormal="100" workbookViewId="0">
      <selection activeCell="J24" sqref="J24"/>
    </sheetView>
  </sheetViews>
  <sheetFormatPr defaultRowHeight="15" x14ac:dyDescent="0.25"/>
  <cols>
    <col min="1" max="1" width="8.7109375" hidden="1" customWidth="1"/>
    <col min="2" max="2" width="9.85546875" customWidth="1"/>
    <col min="3" max="3" width="11.42578125" style="34" hidden="1" customWidth="1"/>
    <col min="4" max="4" width="11.42578125" customWidth="1"/>
    <col min="5" max="5" width="12.140625" hidden="1" customWidth="1"/>
    <col min="6" max="6" width="25.7109375" hidden="1" customWidth="1"/>
    <col min="7" max="7" width="19.5703125" hidden="1" customWidth="1"/>
    <col min="8" max="9" width="14.42578125" hidden="1" customWidth="1"/>
    <col min="10" max="10" width="20.7109375" customWidth="1"/>
    <col min="11" max="11" width="13.28515625" customWidth="1"/>
    <col min="12" max="17" width="7.7109375" style="21" customWidth="1"/>
    <col min="18" max="18" width="10.42578125" style="21" customWidth="1"/>
    <col min="19" max="19" width="11.7109375" style="21" customWidth="1"/>
    <col min="20" max="21" width="10.42578125" style="21" customWidth="1"/>
    <col min="22" max="23" width="20.7109375" customWidth="1"/>
    <col min="24" max="24" width="17.28515625" hidden="1" customWidth="1"/>
    <col min="25" max="25" width="17.28515625" customWidth="1"/>
    <col min="26" max="26" width="17.28515625" hidden="1" customWidth="1"/>
    <col min="27" max="27" width="15.140625" hidden="1" customWidth="1"/>
    <col min="28" max="28" width="17.140625" customWidth="1"/>
    <col min="29" max="29" width="20.7109375" hidden="1" customWidth="1"/>
  </cols>
  <sheetData>
    <row r="1" spans="1:29" s="8" customFormat="1" ht="109.5" customHeight="1" x14ac:dyDescent="0.25">
      <c r="A1" s="5" t="s">
        <v>561</v>
      </c>
      <c r="B1" s="5" t="s">
        <v>562</v>
      </c>
      <c r="C1" s="31" t="s">
        <v>563</v>
      </c>
      <c r="D1" s="5" t="s">
        <v>365</v>
      </c>
      <c r="E1" s="7" t="s">
        <v>366</v>
      </c>
      <c r="F1" s="7" t="s">
        <v>1</v>
      </c>
      <c r="G1" s="7" t="s">
        <v>367</v>
      </c>
      <c r="H1" s="7" t="s">
        <v>393</v>
      </c>
      <c r="I1" s="7" t="s">
        <v>394</v>
      </c>
      <c r="J1" s="6" t="s">
        <v>336</v>
      </c>
      <c r="K1" s="6" t="s">
        <v>325</v>
      </c>
      <c r="L1" s="2" t="s">
        <v>337</v>
      </c>
      <c r="M1" s="2" t="s">
        <v>564</v>
      </c>
      <c r="N1" s="2" t="s">
        <v>339</v>
      </c>
      <c r="O1" s="2" t="s">
        <v>340</v>
      </c>
      <c r="P1" s="2" t="s">
        <v>341</v>
      </c>
      <c r="Q1" s="2" t="s">
        <v>342</v>
      </c>
      <c r="R1" s="7" t="s">
        <v>330</v>
      </c>
      <c r="S1" s="7" t="s">
        <v>0</v>
      </c>
      <c r="T1" s="7" t="s">
        <v>2</v>
      </c>
      <c r="U1" s="7" t="s">
        <v>565</v>
      </c>
      <c r="V1" s="24" t="s">
        <v>326</v>
      </c>
      <c r="W1" s="24" t="s">
        <v>327</v>
      </c>
      <c r="X1" s="7" t="s">
        <v>566</v>
      </c>
      <c r="Y1" s="7" t="s">
        <v>329</v>
      </c>
      <c r="Z1" s="7" t="s">
        <v>369</v>
      </c>
      <c r="AA1" s="7" t="s">
        <v>370</v>
      </c>
      <c r="AB1" s="7" t="s">
        <v>371</v>
      </c>
      <c r="AC1" s="6" t="s">
        <v>3</v>
      </c>
    </row>
    <row r="2" spans="1:29" ht="60" x14ac:dyDescent="0.25">
      <c r="A2" s="26" t="s">
        <v>378</v>
      </c>
      <c r="B2" s="26" t="s">
        <v>372</v>
      </c>
      <c r="C2" s="15" t="str">
        <f>CONCATENATE(Table26[[#This Row],[ESRD Program Status]], "; ", Table26[[#This Row],[ESRD Program]])</f>
        <v xml:space="preserve">MUC; </v>
      </c>
      <c r="D2" s="26" t="s">
        <v>567</v>
      </c>
      <c r="E2" s="26" t="s">
        <v>568</v>
      </c>
      <c r="F2" s="26" t="s">
        <v>9</v>
      </c>
      <c r="G2" s="26"/>
      <c r="H2" s="26" t="s">
        <v>542</v>
      </c>
      <c r="I2" s="26" t="s">
        <v>399</v>
      </c>
      <c r="J2" s="26" t="s">
        <v>569</v>
      </c>
      <c r="K2" s="26" t="s">
        <v>51</v>
      </c>
      <c r="L2" s="27" t="s">
        <v>355</v>
      </c>
      <c r="M2" s="27"/>
      <c r="N2" s="27"/>
      <c r="O2" s="27"/>
      <c r="P2" s="27"/>
      <c r="Q2" s="27"/>
      <c r="R2" s="27"/>
      <c r="S2" s="27" t="s">
        <v>7</v>
      </c>
      <c r="T2" s="28"/>
      <c r="U2" s="27"/>
      <c r="V2" s="26" t="s">
        <v>47</v>
      </c>
      <c r="W2" s="26"/>
      <c r="X2" s="26"/>
      <c r="Y2" s="26"/>
      <c r="Z2" s="26"/>
      <c r="AA2" s="26"/>
      <c r="AB2" s="26" t="s">
        <v>455</v>
      </c>
      <c r="AC2" s="13" t="s">
        <v>48</v>
      </c>
    </row>
    <row r="3" spans="1:29" ht="75" x14ac:dyDescent="0.25">
      <c r="A3" s="26" t="s">
        <v>378</v>
      </c>
      <c r="B3" s="26" t="s">
        <v>378</v>
      </c>
      <c r="C3" s="15" t="str">
        <f>CONCATENATE(Table26[[#This Row],[ESRD Program Status]], "; ", Table26[[#This Row],[ESRD Program]])</f>
        <v xml:space="preserve">MUC; </v>
      </c>
      <c r="D3" s="26" t="s">
        <v>570</v>
      </c>
      <c r="E3" s="10" t="s">
        <v>571</v>
      </c>
      <c r="F3" s="10" t="s">
        <v>9</v>
      </c>
      <c r="G3" s="10"/>
      <c r="H3" s="10" t="s">
        <v>9</v>
      </c>
      <c r="I3" s="26" t="s">
        <v>407</v>
      </c>
      <c r="J3" s="10" t="s">
        <v>572</v>
      </c>
      <c r="K3" s="10" t="s">
        <v>51</v>
      </c>
      <c r="L3" s="12" t="s">
        <v>355</v>
      </c>
      <c r="M3" s="12"/>
      <c r="N3" s="12"/>
      <c r="O3" s="12"/>
      <c r="P3" s="12"/>
      <c r="Q3" s="12"/>
      <c r="R3" s="12"/>
      <c r="S3" s="12" t="s">
        <v>7</v>
      </c>
      <c r="T3" s="14"/>
      <c r="U3" s="12" t="s">
        <v>355</v>
      </c>
      <c r="V3" s="10" t="s">
        <v>573</v>
      </c>
      <c r="W3" s="10" t="s">
        <v>421</v>
      </c>
      <c r="X3" s="10"/>
      <c r="Y3" s="10"/>
      <c r="Z3" s="10"/>
      <c r="AA3" s="10"/>
      <c r="AB3" s="10" t="s">
        <v>455</v>
      </c>
      <c r="AC3" s="32" t="s">
        <v>10</v>
      </c>
    </row>
    <row r="4" spans="1:29" ht="90" x14ac:dyDescent="0.25">
      <c r="A4" s="26" t="s">
        <v>378</v>
      </c>
      <c r="B4" s="26" t="s">
        <v>378</v>
      </c>
      <c r="C4" s="15" t="str">
        <f>CONCATENATE(Table26[[#This Row],[ESRD Program Status]], "; ", Table26[[#This Row],[ESRD Program]])</f>
        <v xml:space="preserve">MUC; </v>
      </c>
      <c r="D4" s="26" t="s">
        <v>574</v>
      </c>
      <c r="E4" s="10" t="s">
        <v>575</v>
      </c>
      <c r="F4" s="10" t="s">
        <v>9</v>
      </c>
      <c r="G4" s="10"/>
      <c r="H4" s="10" t="s">
        <v>466</v>
      </c>
      <c r="I4" s="26" t="s">
        <v>413</v>
      </c>
      <c r="J4" s="10" t="s">
        <v>576</v>
      </c>
      <c r="K4" s="10" t="s">
        <v>577</v>
      </c>
      <c r="L4" s="12"/>
      <c r="M4" s="12"/>
      <c r="N4" s="12"/>
      <c r="O4" s="12"/>
      <c r="P4" s="12"/>
      <c r="Q4" s="12" t="s">
        <v>355</v>
      </c>
      <c r="R4" s="12" t="s">
        <v>355</v>
      </c>
      <c r="S4" s="12" t="s">
        <v>62</v>
      </c>
      <c r="T4" s="14" t="s">
        <v>355</v>
      </c>
      <c r="U4" s="12"/>
      <c r="V4" s="10" t="s">
        <v>47</v>
      </c>
      <c r="W4" s="10"/>
      <c r="X4" s="10"/>
      <c r="Y4" s="10"/>
      <c r="Z4" s="10" t="s">
        <v>351</v>
      </c>
      <c r="AA4" s="10" t="s">
        <v>351</v>
      </c>
      <c r="AB4" s="10" t="s">
        <v>578</v>
      </c>
      <c r="AC4" s="32" t="s">
        <v>48</v>
      </c>
    </row>
    <row r="5" spans="1:29" ht="60" x14ac:dyDescent="0.25">
      <c r="A5" s="26" t="s">
        <v>378</v>
      </c>
      <c r="B5" s="26" t="s">
        <v>579</v>
      </c>
      <c r="C5" s="15" t="str">
        <f>CONCATENATE(Table26[[#This Row],[ESRD Program Status]], "; ", Table26[[#This Row],[ESRD Program]])</f>
        <v>MUC; Dialysis Facility Compare</v>
      </c>
      <c r="D5" s="26" t="s">
        <v>580</v>
      </c>
      <c r="E5" s="10" t="s">
        <v>581</v>
      </c>
      <c r="F5" s="10" t="s">
        <v>9</v>
      </c>
      <c r="G5" s="10"/>
      <c r="H5" s="10" t="s">
        <v>436</v>
      </c>
      <c r="I5" s="26" t="s">
        <v>419</v>
      </c>
      <c r="J5" s="10" t="s">
        <v>582</v>
      </c>
      <c r="K5" s="10" t="s">
        <v>6</v>
      </c>
      <c r="L5" s="12"/>
      <c r="M5" s="12"/>
      <c r="N5" s="12"/>
      <c r="O5" s="12"/>
      <c r="P5" s="12" t="s">
        <v>355</v>
      </c>
      <c r="Q5" s="12"/>
      <c r="R5" s="12" t="s">
        <v>355</v>
      </c>
      <c r="S5" s="12"/>
      <c r="T5" s="14"/>
      <c r="U5" s="12"/>
      <c r="V5" s="10" t="s">
        <v>47</v>
      </c>
      <c r="W5" s="10"/>
      <c r="X5" s="10" t="s">
        <v>583</v>
      </c>
      <c r="Y5" s="10"/>
      <c r="Z5" s="33"/>
      <c r="AA5" s="10"/>
      <c r="AB5" s="10" t="s">
        <v>455</v>
      </c>
      <c r="AC5" s="32" t="s">
        <v>48</v>
      </c>
    </row>
    <row r="6" spans="1:29" ht="90" x14ac:dyDescent="0.25">
      <c r="A6" s="26" t="s">
        <v>378</v>
      </c>
      <c r="B6" s="26" t="s">
        <v>372</v>
      </c>
      <c r="C6" s="15" t="str">
        <f>CONCATENATE(Table26[[#This Row],[ESRD Program Status]], "; ", Table26[[#This Row],[ESRD Program]])</f>
        <v xml:space="preserve">MUC; </v>
      </c>
      <c r="D6" s="26" t="s">
        <v>584</v>
      </c>
      <c r="E6" s="10" t="s">
        <v>585</v>
      </c>
      <c r="F6" s="10" t="s">
        <v>9</v>
      </c>
      <c r="G6" s="10"/>
      <c r="H6" s="10" t="s">
        <v>436</v>
      </c>
      <c r="I6" s="26" t="s">
        <v>426</v>
      </c>
      <c r="J6" s="10" t="s">
        <v>586</v>
      </c>
      <c r="K6" s="10" t="s">
        <v>6</v>
      </c>
      <c r="L6" s="12"/>
      <c r="M6" s="12"/>
      <c r="N6" s="12" t="s">
        <v>355</v>
      </c>
      <c r="O6" s="12"/>
      <c r="P6" s="12"/>
      <c r="Q6" s="12"/>
      <c r="R6" s="12" t="s">
        <v>355</v>
      </c>
      <c r="S6" s="12"/>
      <c r="T6" s="14"/>
      <c r="U6" s="12"/>
      <c r="V6" s="10" t="s">
        <v>47</v>
      </c>
      <c r="W6" s="10"/>
      <c r="X6" s="10"/>
      <c r="Y6" s="10"/>
      <c r="Z6" s="10"/>
      <c r="AA6" s="10"/>
      <c r="AB6" s="10" t="s">
        <v>455</v>
      </c>
      <c r="AC6" s="32" t="s">
        <v>48</v>
      </c>
    </row>
    <row r="7" spans="1:29" ht="60" x14ac:dyDescent="0.25">
      <c r="A7" s="26" t="s">
        <v>378</v>
      </c>
      <c r="B7" s="26" t="s">
        <v>378</v>
      </c>
      <c r="C7" s="15" t="str">
        <f>CONCATENATE(Table26[[#This Row],[ESRD Program Status]], "; ", Table26[[#This Row],[ESRD Program]])</f>
        <v xml:space="preserve">MUC; </v>
      </c>
      <c r="D7" s="26" t="s">
        <v>587</v>
      </c>
      <c r="E7" s="10" t="s">
        <v>588</v>
      </c>
      <c r="F7" s="10" t="s">
        <v>9</v>
      </c>
      <c r="G7" s="10"/>
      <c r="H7" s="10" t="s">
        <v>436</v>
      </c>
      <c r="I7" s="26" t="s">
        <v>432</v>
      </c>
      <c r="J7" s="10" t="s">
        <v>589</v>
      </c>
      <c r="K7" s="10" t="s">
        <v>6</v>
      </c>
      <c r="L7" s="12"/>
      <c r="M7" s="12"/>
      <c r="N7" s="12"/>
      <c r="O7" s="12"/>
      <c r="P7" s="12" t="s">
        <v>355</v>
      </c>
      <c r="Q7" s="12"/>
      <c r="R7" s="12" t="s">
        <v>355</v>
      </c>
      <c r="S7" s="12" t="s">
        <v>7</v>
      </c>
      <c r="T7" s="14"/>
      <c r="U7" s="12"/>
      <c r="V7" s="10" t="s">
        <v>47</v>
      </c>
      <c r="W7" s="10"/>
      <c r="X7" s="10"/>
      <c r="Y7" s="10"/>
      <c r="Z7" s="33"/>
      <c r="AA7" s="10"/>
      <c r="AB7" s="10" t="s">
        <v>455</v>
      </c>
      <c r="AC7" s="32" t="s">
        <v>48</v>
      </c>
    </row>
    <row r="8" spans="1:29" ht="60" x14ac:dyDescent="0.25">
      <c r="A8" s="26" t="s">
        <v>378</v>
      </c>
      <c r="B8" s="26" t="s">
        <v>378</v>
      </c>
      <c r="C8" s="15" t="str">
        <f>CONCATENATE(Table26[[#This Row],[ESRD Program Status]], "; ", Table26[[#This Row],[ESRD Program]])</f>
        <v xml:space="preserve">MUC; </v>
      </c>
      <c r="D8" s="26" t="s">
        <v>590</v>
      </c>
      <c r="E8" s="10" t="s">
        <v>591</v>
      </c>
      <c r="F8" s="10" t="s">
        <v>9</v>
      </c>
      <c r="G8" s="10" t="s">
        <v>332</v>
      </c>
      <c r="H8" s="10" t="s">
        <v>9</v>
      </c>
      <c r="I8" s="26" t="s">
        <v>438</v>
      </c>
      <c r="J8" s="10" t="s">
        <v>592</v>
      </c>
      <c r="K8" s="10" t="s">
        <v>51</v>
      </c>
      <c r="L8" s="12"/>
      <c r="M8" s="12"/>
      <c r="N8" s="12" t="s">
        <v>355</v>
      </c>
      <c r="O8" s="12"/>
      <c r="P8" s="12"/>
      <c r="Q8" s="12"/>
      <c r="R8" s="12" t="s">
        <v>355</v>
      </c>
      <c r="S8" s="12"/>
      <c r="T8" s="14"/>
      <c r="U8" s="12"/>
      <c r="V8" s="10" t="s">
        <v>47</v>
      </c>
      <c r="W8" s="10"/>
      <c r="X8" s="10"/>
      <c r="Y8" s="10"/>
      <c r="Z8" s="10"/>
      <c r="AA8" s="10"/>
      <c r="AB8" s="10" t="s">
        <v>455</v>
      </c>
      <c r="AC8" s="32" t="s">
        <v>48</v>
      </c>
    </row>
    <row r="9" spans="1:29" ht="45" x14ac:dyDescent="0.25">
      <c r="A9" s="26" t="s">
        <v>378</v>
      </c>
      <c r="B9" s="26" t="s">
        <v>378</v>
      </c>
      <c r="C9" s="15" t="str">
        <f>CONCATENATE(Table26[[#This Row],[ESRD Program Status]], "; ", Table26[[#This Row],[ESRD Program]])</f>
        <v xml:space="preserve">MUC; </v>
      </c>
      <c r="D9" s="26" t="s">
        <v>593</v>
      </c>
      <c r="E9" s="10" t="s">
        <v>594</v>
      </c>
      <c r="F9" s="10" t="s">
        <v>9</v>
      </c>
      <c r="G9" s="10"/>
      <c r="H9" s="10" t="s">
        <v>436</v>
      </c>
      <c r="I9" s="26" t="s">
        <v>445</v>
      </c>
      <c r="J9" s="10" t="s">
        <v>595</v>
      </c>
      <c r="K9" s="10" t="s">
        <v>6</v>
      </c>
      <c r="L9" s="12"/>
      <c r="M9" s="12"/>
      <c r="N9" s="12" t="s">
        <v>355</v>
      </c>
      <c r="O9" s="12"/>
      <c r="P9" s="12"/>
      <c r="Q9" s="12"/>
      <c r="R9" s="12" t="s">
        <v>355</v>
      </c>
      <c r="S9" s="12"/>
      <c r="T9" s="14"/>
      <c r="U9" s="12" t="s">
        <v>355</v>
      </c>
      <c r="V9" s="10" t="s">
        <v>47</v>
      </c>
      <c r="W9" s="10"/>
      <c r="X9" s="10"/>
      <c r="Y9" s="10"/>
      <c r="Z9" s="10"/>
      <c r="AA9" s="10"/>
      <c r="AB9" s="10" t="s">
        <v>455</v>
      </c>
      <c r="AC9" s="32" t="s">
        <v>48</v>
      </c>
    </row>
    <row r="10" spans="1:29" ht="45" x14ac:dyDescent="0.25">
      <c r="A10" s="26" t="s">
        <v>378</v>
      </c>
      <c r="B10" s="26" t="s">
        <v>378</v>
      </c>
      <c r="C10" s="15" t="str">
        <f>CONCATENATE(Table26[[#This Row],[ESRD Program Status]], "; ", Table26[[#This Row],[ESRD Program]])</f>
        <v xml:space="preserve">MUC; </v>
      </c>
      <c r="D10" s="26" t="s">
        <v>596</v>
      </c>
      <c r="E10" s="10" t="s">
        <v>597</v>
      </c>
      <c r="F10" s="10" t="s">
        <v>9</v>
      </c>
      <c r="G10" s="10"/>
      <c r="H10" s="10" t="s">
        <v>436</v>
      </c>
      <c r="I10" s="26" t="s">
        <v>453</v>
      </c>
      <c r="J10" s="10" t="s">
        <v>598</v>
      </c>
      <c r="K10" s="10" t="s">
        <v>51</v>
      </c>
      <c r="L10" s="12"/>
      <c r="M10" s="12"/>
      <c r="N10" s="12" t="s">
        <v>355</v>
      </c>
      <c r="O10" s="12"/>
      <c r="P10" s="12"/>
      <c r="Q10" s="12"/>
      <c r="R10" s="12" t="s">
        <v>355</v>
      </c>
      <c r="S10" s="12"/>
      <c r="T10" s="14"/>
      <c r="U10" s="12"/>
      <c r="V10" s="10" t="s">
        <v>47</v>
      </c>
      <c r="W10" s="10"/>
      <c r="X10" s="10"/>
      <c r="Y10" s="10" t="s">
        <v>441</v>
      </c>
      <c r="Z10" s="10"/>
      <c r="AA10" s="10"/>
      <c r="AB10" s="10" t="s">
        <v>455</v>
      </c>
      <c r="AC10" s="32" t="s">
        <v>48</v>
      </c>
    </row>
    <row r="11" spans="1:29" ht="90" x14ac:dyDescent="0.25">
      <c r="A11" s="26" t="s">
        <v>378</v>
      </c>
      <c r="B11" s="26" t="s">
        <v>378</v>
      </c>
      <c r="C11" s="15" t="str">
        <f>CONCATENATE(Table26[[#This Row],[ESRD Program Status]], "; ", Table26[[#This Row],[ESRD Program]])</f>
        <v xml:space="preserve">MUC; </v>
      </c>
      <c r="D11" s="26" t="s">
        <v>599</v>
      </c>
      <c r="E11" s="10" t="s">
        <v>600</v>
      </c>
      <c r="F11" s="10" t="s">
        <v>9</v>
      </c>
      <c r="G11" s="10"/>
      <c r="H11" s="10" t="s">
        <v>436</v>
      </c>
      <c r="I11" s="26" t="s">
        <v>459</v>
      </c>
      <c r="J11" s="10" t="s">
        <v>601</v>
      </c>
      <c r="K11" s="10" t="s">
        <v>51</v>
      </c>
      <c r="L11" s="12"/>
      <c r="M11" s="12"/>
      <c r="N11" s="12" t="s">
        <v>355</v>
      </c>
      <c r="O11" s="12"/>
      <c r="P11" s="12"/>
      <c r="Q11" s="12"/>
      <c r="R11" s="12" t="s">
        <v>355</v>
      </c>
      <c r="S11" s="12"/>
      <c r="T11" s="14"/>
      <c r="U11" s="12"/>
      <c r="V11" s="10" t="s">
        <v>47</v>
      </c>
      <c r="W11" s="10"/>
      <c r="X11" s="10"/>
      <c r="Y11" s="10" t="s">
        <v>602</v>
      </c>
      <c r="Z11" s="10"/>
      <c r="AA11" s="10"/>
      <c r="AB11" s="10" t="s">
        <v>455</v>
      </c>
      <c r="AC11" s="32" t="s">
        <v>48</v>
      </c>
    </row>
    <row r="12" spans="1:29" ht="60" x14ac:dyDescent="0.25">
      <c r="A12" s="26" t="s">
        <v>378</v>
      </c>
      <c r="B12" s="26" t="s">
        <v>378</v>
      </c>
      <c r="C12" s="15" t="str">
        <f>CONCATENATE(Table26[[#This Row],[ESRD Program Status]], "; ", Table26[[#This Row],[ESRD Program]])</f>
        <v xml:space="preserve">MUC; </v>
      </c>
      <c r="D12" s="26" t="s">
        <v>603</v>
      </c>
      <c r="E12" s="10" t="s">
        <v>604</v>
      </c>
      <c r="F12" s="10" t="s">
        <v>9</v>
      </c>
      <c r="G12" s="10" t="s">
        <v>332</v>
      </c>
      <c r="H12" s="10" t="s">
        <v>9</v>
      </c>
      <c r="I12" s="26" t="s">
        <v>463</v>
      </c>
      <c r="J12" s="10" t="s">
        <v>605</v>
      </c>
      <c r="K12" s="10" t="s">
        <v>51</v>
      </c>
      <c r="L12" s="12"/>
      <c r="M12" s="12"/>
      <c r="N12" s="12" t="s">
        <v>355</v>
      </c>
      <c r="O12" s="12"/>
      <c r="P12" s="12"/>
      <c r="Q12" s="12"/>
      <c r="R12" s="12" t="s">
        <v>355</v>
      </c>
      <c r="S12" s="12"/>
      <c r="T12" s="14"/>
      <c r="U12" s="12"/>
      <c r="V12" s="10" t="s">
        <v>47</v>
      </c>
      <c r="W12" s="10"/>
      <c r="X12" s="10"/>
      <c r="Y12" s="10"/>
      <c r="Z12" s="10"/>
      <c r="AA12" s="10"/>
      <c r="AB12" s="10" t="s">
        <v>455</v>
      </c>
      <c r="AC12" s="32" t="s">
        <v>48</v>
      </c>
    </row>
    <row r="13" spans="1:29" ht="60" x14ac:dyDescent="0.25">
      <c r="A13" s="26" t="s">
        <v>378</v>
      </c>
      <c r="B13" s="26" t="s">
        <v>378</v>
      </c>
      <c r="C13" s="15" t="str">
        <f>CONCATENATE(Table26[[#This Row],[ESRD Program Status]], "; ", Table26[[#This Row],[ESRD Program]])</f>
        <v xml:space="preserve">MUC; </v>
      </c>
      <c r="D13" s="26" t="s">
        <v>606</v>
      </c>
      <c r="E13" s="10" t="s">
        <v>607</v>
      </c>
      <c r="F13" s="10" t="s">
        <v>9</v>
      </c>
      <c r="G13" s="10" t="s">
        <v>332</v>
      </c>
      <c r="H13" s="10" t="s">
        <v>9</v>
      </c>
      <c r="I13" s="26" t="s">
        <v>468</v>
      </c>
      <c r="J13" s="10" t="s">
        <v>608</v>
      </c>
      <c r="K13" s="10" t="s">
        <v>51</v>
      </c>
      <c r="L13" s="12"/>
      <c r="M13" s="12"/>
      <c r="N13" s="12" t="s">
        <v>355</v>
      </c>
      <c r="O13" s="12"/>
      <c r="P13" s="12"/>
      <c r="Q13" s="12"/>
      <c r="R13" s="12" t="s">
        <v>355</v>
      </c>
      <c r="S13" s="12"/>
      <c r="T13" s="14"/>
      <c r="U13" s="12"/>
      <c r="V13" s="10" t="s">
        <v>47</v>
      </c>
      <c r="W13" s="10"/>
      <c r="X13" s="10"/>
      <c r="Y13" s="10"/>
      <c r="Z13" s="10"/>
      <c r="AA13" s="10"/>
      <c r="AB13" s="10" t="s">
        <v>455</v>
      </c>
      <c r="AC13" s="32" t="s">
        <v>48</v>
      </c>
    </row>
    <row r="14" spans="1:29" ht="105" x14ac:dyDescent="0.25">
      <c r="A14" s="26" t="s">
        <v>378</v>
      </c>
      <c r="B14" s="26" t="s">
        <v>372</v>
      </c>
      <c r="C14" s="15" t="str">
        <f>CONCATENATE(Table26[[#This Row],[ESRD Program Status]], "; ", Table26[[#This Row],[ESRD Program]])</f>
        <v xml:space="preserve">MUC; </v>
      </c>
      <c r="D14" s="26" t="s">
        <v>609</v>
      </c>
      <c r="E14" s="10" t="s">
        <v>610</v>
      </c>
      <c r="F14" s="10" t="s">
        <v>9</v>
      </c>
      <c r="G14" s="10"/>
      <c r="H14" s="10" t="s">
        <v>436</v>
      </c>
      <c r="I14" s="26" t="s">
        <v>472</v>
      </c>
      <c r="J14" s="10" t="s">
        <v>611</v>
      </c>
      <c r="K14" s="10" t="s">
        <v>51</v>
      </c>
      <c r="L14" s="12"/>
      <c r="M14" s="12"/>
      <c r="N14" s="12" t="s">
        <v>355</v>
      </c>
      <c r="O14" s="12"/>
      <c r="P14" s="12"/>
      <c r="Q14" s="12"/>
      <c r="R14" s="12" t="s">
        <v>355</v>
      </c>
      <c r="S14" s="12"/>
      <c r="T14" s="14"/>
      <c r="U14" s="12"/>
      <c r="V14" s="10" t="s">
        <v>47</v>
      </c>
      <c r="W14" s="10"/>
      <c r="X14" s="10"/>
      <c r="Y14" s="10" t="s">
        <v>130</v>
      </c>
      <c r="Z14" s="10"/>
      <c r="AA14" s="10"/>
      <c r="AB14" s="10" t="s">
        <v>455</v>
      </c>
      <c r="AC14" s="32" t="s">
        <v>48</v>
      </c>
    </row>
    <row r="15" spans="1:29" ht="45" x14ac:dyDescent="0.25">
      <c r="A15" s="26" t="s">
        <v>378</v>
      </c>
      <c r="B15" s="26" t="s">
        <v>378</v>
      </c>
      <c r="C15" s="15" t="str">
        <f>CONCATENATE(Table26[[#This Row],[ESRD Program Status]], "; ", Table26[[#This Row],[ESRD Program]])</f>
        <v xml:space="preserve">MUC; </v>
      </c>
      <c r="D15" s="26" t="s">
        <v>612</v>
      </c>
      <c r="E15" s="10" t="s">
        <v>613</v>
      </c>
      <c r="F15" s="10" t="s">
        <v>36</v>
      </c>
      <c r="G15" s="10"/>
      <c r="H15" s="10" t="s">
        <v>507</v>
      </c>
      <c r="I15" s="26" t="s">
        <v>476</v>
      </c>
      <c r="J15" s="10" t="s">
        <v>614</v>
      </c>
      <c r="K15" s="10" t="s">
        <v>51</v>
      </c>
      <c r="L15" s="12"/>
      <c r="M15" s="12"/>
      <c r="N15" s="12" t="s">
        <v>355</v>
      </c>
      <c r="O15" s="12"/>
      <c r="P15" s="12"/>
      <c r="Q15" s="12"/>
      <c r="R15" s="12" t="s">
        <v>355</v>
      </c>
      <c r="S15" s="12"/>
      <c r="T15" s="14"/>
      <c r="U15" s="12"/>
      <c r="V15" s="10" t="s">
        <v>47</v>
      </c>
      <c r="W15" s="10"/>
      <c r="X15" s="10"/>
      <c r="Y15" s="10"/>
      <c r="Z15" s="10"/>
      <c r="AA15" s="10"/>
      <c r="AB15" s="10" t="s">
        <v>455</v>
      </c>
      <c r="AC15" s="32" t="s">
        <v>48</v>
      </c>
    </row>
    <row r="16" spans="1:29" ht="45" x14ac:dyDescent="0.25">
      <c r="A16" s="26" t="s">
        <v>378</v>
      </c>
      <c r="B16" s="26" t="s">
        <v>378</v>
      </c>
      <c r="C16" s="15" t="str">
        <f>CONCATENATE(Table26[[#This Row],[ESRD Program Status]], "; ", Table26[[#This Row],[ESRD Program]])</f>
        <v xml:space="preserve">MUC; </v>
      </c>
      <c r="D16" s="26" t="s">
        <v>615</v>
      </c>
      <c r="E16" s="10" t="s">
        <v>616</v>
      </c>
      <c r="F16" s="10" t="s">
        <v>36</v>
      </c>
      <c r="G16" s="10"/>
      <c r="H16" s="10"/>
      <c r="I16" s="26" t="s">
        <v>480</v>
      </c>
      <c r="J16" s="10" t="s">
        <v>617</v>
      </c>
      <c r="K16" s="10" t="s">
        <v>51</v>
      </c>
      <c r="L16" s="12"/>
      <c r="M16" s="12"/>
      <c r="N16" s="12" t="s">
        <v>355</v>
      </c>
      <c r="O16" s="12"/>
      <c r="P16" s="12"/>
      <c r="Q16" s="12"/>
      <c r="R16" s="12" t="s">
        <v>355</v>
      </c>
      <c r="S16" s="12"/>
      <c r="T16" s="14"/>
      <c r="U16" s="12"/>
      <c r="V16" s="10" t="s">
        <v>47</v>
      </c>
      <c r="W16" s="10"/>
      <c r="X16" s="10"/>
      <c r="Y16" s="10"/>
      <c r="Z16" s="10"/>
      <c r="AA16" s="10"/>
      <c r="AB16" s="10" t="s">
        <v>455</v>
      </c>
      <c r="AC16" s="32" t="s">
        <v>48</v>
      </c>
    </row>
    <row r="17" spans="1:29" ht="45" x14ac:dyDescent="0.25">
      <c r="A17" s="26" t="s">
        <v>378</v>
      </c>
      <c r="B17" s="26" t="s">
        <v>372</v>
      </c>
      <c r="C17" s="15" t="str">
        <f>CONCATENATE(Table26[[#This Row],[ESRD Program Status]], "; ", Table26[[#This Row],[ESRD Program]])</f>
        <v xml:space="preserve">MUC; </v>
      </c>
      <c r="D17" s="26" t="s">
        <v>618</v>
      </c>
      <c r="E17" s="10" t="s">
        <v>619</v>
      </c>
      <c r="F17" s="10" t="s">
        <v>36</v>
      </c>
      <c r="G17" s="10"/>
      <c r="H17" s="10"/>
      <c r="I17" s="26" t="s">
        <v>485</v>
      </c>
      <c r="J17" s="10" t="s">
        <v>620</v>
      </c>
      <c r="K17" s="10" t="s">
        <v>51</v>
      </c>
      <c r="L17" s="12"/>
      <c r="M17" s="12"/>
      <c r="N17" s="12"/>
      <c r="O17" s="12"/>
      <c r="P17" s="12" t="s">
        <v>355</v>
      </c>
      <c r="Q17" s="12"/>
      <c r="R17" s="12"/>
      <c r="S17" s="12"/>
      <c r="T17" s="14"/>
      <c r="U17" s="12"/>
      <c r="V17" s="10" t="s">
        <v>47</v>
      </c>
      <c r="W17" s="10"/>
      <c r="X17" s="10"/>
      <c r="Y17" s="10"/>
      <c r="Z17" s="10"/>
      <c r="AA17" s="10"/>
      <c r="AB17" s="10" t="s">
        <v>455</v>
      </c>
      <c r="AC17" s="32" t="s">
        <v>22</v>
      </c>
    </row>
    <row r="18" spans="1:29" ht="45" x14ac:dyDescent="0.25">
      <c r="A18" s="26" t="s">
        <v>378</v>
      </c>
      <c r="B18" s="26" t="s">
        <v>378</v>
      </c>
      <c r="C18" s="15" t="str">
        <f>CONCATENATE(Table26[[#This Row],[ESRD Program Status]], "; ", Table26[[#This Row],[ESRD Program]])</f>
        <v xml:space="preserve">MUC; </v>
      </c>
      <c r="D18" s="26" t="s">
        <v>621</v>
      </c>
      <c r="E18" s="10" t="s">
        <v>622</v>
      </c>
      <c r="F18" s="10" t="s">
        <v>36</v>
      </c>
      <c r="G18" s="10"/>
      <c r="H18" s="10"/>
      <c r="I18" s="26" t="s">
        <v>491</v>
      </c>
      <c r="J18" s="10" t="s">
        <v>623</v>
      </c>
      <c r="K18" s="10" t="s">
        <v>147</v>
      </c>
      <c r="L18" s="12"/>
      <c r="M18" s="12"/>
      <c r="N18" s="12" t="s">
        <v>355</v>
      </c>
      <c r="O18" s="12"/>
      <c r="P18" s="12"/>
      <c r="Q18" s="12"/>
      <c r="R18" s="12"/>
      <c r="S18" s="12"/>
      <c r="T18" s="14"/>
      <c r="U18" s="12"/>
      <c r="V18" s="10" t="s">
        <v>47</v>
      </c>
      <c r="W18" s="10"/>
      <c r="X18" s="10"/>
      <c r="Y18" s="10"/>
      <c r="Z18" s="10"/>
      <c r="AA18" s="10"/>
      <c r="AB18" s="10" t="s">
        <v>455</v>
      </c>
      <c r="AC18" s="32" t="s">
        <v>22</v>
      </c>
    </row>
    <row r="19" spans="1:29" ht="45" x14ac:dyDescent="0.25">
      <c r="A19" s="26" t="s">
        <v>378</v>
      </c>
      <c r="B19" s="26" t="s">
        <v>378</v>
      </c>
      <c r="C19" s="15" t="str">
        <f>CONCATENATE(Table26[[#This Row],[ESRD Program Status]], "; ", Table26[[#This Row],[ESRD Program]])</f>
        <v xml:space="preserve">MUC; </v>
      </c>
      <c r="D19" s="26" t="s">
        <v>624</v>
      </c>
      <c r="E19" s="10" t="s">
        <v>625</v>
      </c>
      <c r="F19" s="10" t="s">
        <v>36</v>
      </c>
      <c r="G19" s="10"/>
      <c r="H19" s="10"/>
      <c r="I19" s="26" t="s">
        <v>495</v>
      </c>
      <c r="J19" s="10" t="s">
        <v>626</v>
      </c>
      <c r="K19" s="10" t="s">
        <v>51</v>
      </c>
      <c r="L19" s="12"/>
      <c r="M19" s="12"/>
      <c r="N19" s="12" t="s">
        <v>355</v>
      </c>
      <c r="O19" s="12"/>
      <c r="P19" s="12"/>
      <c r="Q19" s="12"/>
      <c r="R19" s="12"/>
      <c r="S19" s="12"/>
      <c r="T19" s="14"/>
      <c r="U19" s="12"/>
      <c r="V19" s="10" t="s">
        <v>47</v>
      </c>
      <c r="W19" s="10"/>
      <c r="X19" s="10"/>
      <c r="Y19" s="10"/>
      <c r="Z19" s="10"/>
      <c r="AA19" s="10"/>
      <c r="AB19" s="10" t="s">
        <v>455</v>
      </c>
      <c r="AC19" s="32" t="s">
        <v>166</v>
      </c>
    </row>
    <row r="20" spans="1:29" ht="45" x14ac:dyDescent="0.25">
      <c r="A20" s="26" t="s">
        <v>378</v>
      </c>
      <c r="B20" s="26" t="s">
        <v>378</v>
      </c>
      <c r="C20" s="15" t="str">
        <f>CONCATENATE(Table26[[#This Row],[ESRD Program Status]], "; ", Table26[[#This Row],[ESRD Program]])</f>
        <v xml:space="preserve">MUC; </v>
      </c>
      <c r="D20" s="26" t="s">
        <v>627</v>
      </c>
      <c r="E20" s="10" t="s">
        <v>628</v>
      </c>
      <c r="F20" s="10" t="s">
        <v>36</v>
      </c>
      <c r="G20" s="10"/>
      <c r="H20" s="10"/>
      <c r="I20" s="26" t="s">
        <v>500</v>
      </c>
      <c r="J20" s="10" t="s">
        <v>629</v>
      </c>
      <c r="K20" s="10" t="s">
        <v>51</v>
      </c>
      <c r="L20" s="12"/>
      <c r="M20" s="12"/>
      <c r="N20" s="12"/>
      <c r="O20" s="12"/>
      <c r="P20" s="12" t="s">
        <v>355</v>
      </c>
      <c r="Q20" s="12"/>
      <c r="R20" s="12"/>
      <c r="S20" s="12"/>
      <c r="T20" s="14"/>
      <c r="U20" s="12"/>
      <c r="V20" s="10" t="s">
        <v>47</v>
      </c>
      <c r="W20" s="10"/>
      <c r="X20" s="10"/>
      <c r="Y20" s="10"/>
      <c r="Z20" s="10"/>
      <c r="AA20" s="10"/>
      <c r="AB20" s="10" t="s">
        <v>455</v>
      </c>
      <c r="AC20" s="32" t="s">
        <v>166</v>
      </c>
    </row>
    <row r="21" spans="1:29" ht="45" x14ac:dyDescent="0.25">
      <c r="A21" s="26" t="s">
        <v>378</v>
      </c>
      <c r="B21" s="26" t="s">
        <v>378</v>
      </c>
      <c r="C21" s="15" t="str">
        <f>CONCATENATE(Table26[[#This Row],[ESRD Program Status]], "; ", Table26[[#This Row],[ESRD Program]])</f>
        <v xml:space="preserve">MUC; </v>
      </c>
      <c r="D21" s="26" t="s">
        <v>379</v>
      </c>
      <c r="E21" s="10" t="s">
        <v>630</v>
      </c>
      <c r="F21" s="10" t="s">
        <v>9</v>
      </c>
      <c r="G21" s="10"/>
      <c r="H21" s="10" t="s">
        <v>436</v>
      </c>
      <c r="I21" s="26" t="s">
        <v>504</v>
      </c>
      <c r="J21" s="26" t="s">
        <v>380</v>
      </c>
      <c r="K21" s="26" t="s">
        <v>6</v>
      </c>
      <c r="L21" s="12"/>
      <c r="M21" s="12"/>
      <c r="N21" s="12"/>
      <c r="O21" s="12"/>
      <c r="P21" s="12" t="s">
        <v>355</v>
      </c>
      <c r="Q21" s="12"/>
      <c r="R21" s="12" t="s">
        <v>355</v>
      </c>
      <c r="S21" s="12" t="s">
        <v>21</v>
      </c>
      <c r="T21" s="14"/>
      <c r="U21" s="12"/>
      <c r="V21" s="26" t="s">
        <v>47</v>
      </c>
      <c r="W21" s="10"/>
      <c r="X21" s="10"/>
      <c r="Y21" s="26" t="s">
        <v>381</v>
      </c>
      <c r="Z21" s="10"/>
      <c r="AA21" s="10"/>
      <c r="AB21" s="10" t="s">
        <v>455</v>
      </c>
      <c r="AC21" s="32" t="s">
        <v>48</v>
      </c>
    </row>
    <row r="22" spans="1:29" ht="45" x14ac:dyDescent="0.25">
      <c r="A22" s="26" t="s">
        <v>378</v>
      </c>
      <c r="B22" s="26" t="s">
        <v>378</v>
      </c>
      <c r="C22" s="15" t="str">
        <f>CONCATENATE(Table26[[#This Row],[ESRD Program Status]], "; ", Table26[[#This Row],[ESRD Program]])</f>
        <v xml:space="preserve">MUC; </v>
      </c>
      <c r="D22" s="26" t="s">
        <v>382</v>
      </c>
      <c r="E22" s="10" t="s">
        <v>631</v>
      </c>
      <c r="F22" s="10" t="s">
        <v>36</v>
      </c>
      <c r="G22" s="10"/>
      <c r="H22" s="10"/>
      <c r="I22" s="26" t="s">
        <v>509</v>
      </c>
      <c r="J22" s="26" t="s">
        <v>383</v>
      </c>
      <c r="K22" s="10" t="s">
        <v>6</v>
      </c>
      <c r="L22" s="12"/>
      <c r="M22" s="12" t="s">
        <v>355</v>
      </c>
      <c r="N22" s="12"/>
      <c r="O22" s="12"/>
      <c r="P22" s="12"/>
      <c r="Q22" s="12"/>
      <c r="R22" s="12"/>
      <c r="S22" s="12" t="s">
        <v>21</v>
      </c>
      <c r="T22" s="14"/>
      <c r="U22" s="12"/>
      <c r="V22" s="10" t="s">
        <v>47</v>
      </c>
      <c r="W22" s="10"/>
      <c r="X22" s="10"/>
      <c r="Y22" s="10"/>
      <c r="Z22" s="10"/>
      <c r="AA22" s="10"/>
      <c r="AB22" s="10" t="s">
        <v>455</v>
      </c>
      <c r="AC22" s="32" t="s">
        <v>22</v>
      </c>
    </row>
    <row r="23" spans="1:29" ht="135" x14ac:dyDescent="0.25">
      <c r="A23" s="10" t="s">
        <v>536</v>
      </c>
      <c r="B23" s="10" t="s">
        <v>632</v>
      </c>
      <c r="C23" s="13" t="str">
        <f>CONCATENATE(Table26[[#This Row],[ESRD Program Status]], "; ", Table26[[#This Row],[ESRD Program]])</f>
        <v>FIN; ESRD Quality Incentive Program</v>
      </c>
      <c r="D23" s="10" t="s">
        <v>633</v>
      </c>
      <c r="E23" s="10" t="s">
        <v>46</v>
      </c>
      <c r="F23" s="10" t="s">
        <v>9</v>
      </c>
      <c r="G23" s="10"/>
      <c r="H23" s="10" t="s">
        <v>436</v>
      </c>
      <c r="I23" s="26" t="s">
        <v>513</v>
      </c>
      <c r="J23" s="10" t="s">
        <v>45</v>
      </c>
      <c r="K23" s="10" t="s">
        <v>6</v>
      </c>
      <c r="L23" s="12"/>
      <c r="M23" s="12"/>
      <c r="N23" s="12" t="s">
        <v>355</v>
      </c>
      <c r="O23" s="12"/>
      <c r="P23" s="12"/>
      <c r="Q23" s="12"/>
      <c r="R23" s="12" t="s">
        <v>355</v>
      </c>
      <c r="S23" s="12"/>
      <c r="T23" s="14"/>
      <c r="U23" s="12"/>
      <c r="V23" s="10"/>
      <c r="W23" s="10" t="s">
        <v>47</v>
      </c>
      <c r="X23" s="10" t="s">
        <v>634</v>
      </c>
      <c r="Y23" s="10"/>
      <c r="Z23" s="10"/>
      <c r="AA23" s="10"/>
      <c r="AB23" s="10" t="s">
        <v>455</v>
      </c>
      <c r="AC23" s="32" t="s">
        <v>48</v>
      </c>
    </row>
    <row r="24" spans="1:29" ht="75" x14ac:dyDescent="0.25">
      <c r="A24" s="10" t="s">
        <v>536</v>
      </c>
      <c r="B24" s="10" t="s">
        <v>632</v>
      </c>
      <c r="C24" s="13" t="str">
        <f>CONCATENATE(Table26[[#This Row],[ESRD Program Status]], "; ", Table26[[#This Row],[ESRD Program]])</f>
        <v>FIN; ESRD Quality Incentive Program</v>
      </c>
      <c r="D24" s="10" t="s">
        <v>635</v>
      </c>
      <c r="E24" s="10" t="s">
        <v>50</v>
      </c>
      <c r="F24" s="10" t="s">
        <v>9</v>
      </c>
      <c r="G24" s="10"/>
      <c r="H24" s="10" t="s">
        <v>436</v>
      </c>
      <c r="I24" s="26" t="s">
        <v>513</v>
      </c>
      <c r="J24" s="10" t="s">
        <v>49</v>
      </c>
      <c r="K24" s="10" t="s">
        <v>51</v>
      </c>
      <c r="L24" s="12"/>
      <c r="M24" s="12"/>
      <c r="N24" s="12" t="s">
        <v>355</v>
      </c>
      <c r="O24" s="12"/>
      <c r="P24" s="12"/>
      <c r="Q24" s="12"/>
      <c r="R24" s="12" t="s">
        <v>355</v>
      </c>
      <c r="S24" s="12"/>
      <c r="T24" s="14"/>
      <c r="U24" s="12"/>
      <c r="V24" s="10"/>
      <c r="W24" s="10" t="s">
        <v>47</v>
      </c>
      <c r="X24" s="10" t="s">
        <v>634</v>
      </c>
      <c r="Y24" s="10"/>
      <c r="Z24" s="10"/>
      <c r="AA24" s="10"/>
      <c r="AB24" s="10" t="s">
        <v>455</v>
      </c>
      <c r="AC24" s="32" t="s">
        <v>48</v>
      </c>
    </row>
    <row r="25" spans="1:29" ht="75" x14ac:dyDescent="0.25">
      <c r="A25" s="10" t="s">
        <v>536</v>
      </c>
      <c r="B25" s="10" t="s">
        <v>632</v>
      </c>
      <c r="C25" s="13" t="str">
        <f>CONCATENATE(Table26[[#This Row],[ESRD Program Status]], "; ", Table26[[#This Row],[ESRD Program]])</f>
        <v>FIN; ESRD Quality Incentive Program</v>
      </c>
      <c r="D25" s="10" t="s">
        <v>636</v>
      </c>
      <c r="E25" s="10" t="s">
        <v>53</v>
      </c>
      <c r="F25" s="10" t="s">
        <v>9</v>
      </c>
      <c r="G25" s="10"/>
      <c r="H25" s="10" t="s">
        <v>436</v>
      </c>
      <c r="I25" s="26" t="s">
        <v>513</v>
      </c>
      <c r="J25" s="10" t="s">
        <v>52</v>
      </c>
      <c r="K25" s="10" t="s">
        <v>51</v>
      </c>
      <c r="L25" s="12"/>
      <c r="M25" s="12"/>
      <c r="N25" s="12" t="s">
        <v>355</v>
      </c>
      <c r="O25" s="12"/>
      <c r="P25" s="12"/>
      <c r="Q25" s="12"/>
      <c r="R25" s="12" t="s">
        <v>355</v>
      </c>
      <c r="S25" s="12"/>
      <c r="T25" s="14"/>
      <c r="U25" s="12"/>
      <c r="V25" s="10"/>
      <c r="W25" s="10" t="s">
        <v>47</v>
      </c>
      <c r="X25" s="10" t="s">
        <v>634</v>
      </c>
      <c r="Y25" s="10"/>
      <c r="Z25" s="10"/>
      <c r="AA25" s="10"/>
      <c r="AB25" s="10" t="s">
        <v>455</v>
      </c>
      <c r="AC25" s="32" t="s">
        <v>48</v>
      </c>
    </row>
    <row r="26" spans="1:29" ht="105" x14ac:dyDescent="0.25">
      <c r="A26" s="10" t="s">
        <v>536</v>
      </c>
      <c r="B26" s="10" t="s">
        <v>632</v>
      </c>
      <c r="C26" s="13" t="str">
        <f>CONCATENATE(Table26[[#This Row],[ESRD Program Status]], "; ", Table26[[#This Row],[ESRD Program]])</f>
        <v>FIN; ESRD Quality Incentive Program</v>
      </c>
      <c r="D26" s="10" t="s">
        <v>637</v>
      </c>
      <c r="E26" s="10" t="s">
        <v>55</v>
      </c>
      <c r="F26" s="10" t="s">
        <v>9</v>
      </c>
      <c r="G26" s="10"/>
      <c r="H26" s="10" t="s">
        <v>436</v>
      </c>
      <c r="I26" s="26" t="s">
        <v>513</v>
      </c>
      <c r="J26" s="10" t="s">
        <v>54</v>
      </c>
      <c r="K26" s="10" t="s">
        <v>6</v>
      </c>
      <c r="L26" s="12"/>
      <c r="M26" s="12"/>
      <c r="N26" s="12" t="s">
        <v>355</v>
      </c>
      <c r="O26" s="12"/>
      <c r="P26" s="12"/>
      <c r="Q26" s="12"/>
      <c r="R26" s="12" t="s">
        <v>355</v>
      </c>
      <c r="S26" s="12"/>
      <c r="T26" s="14"/>
      <c r="U26" s="12"/>
      <c r="V26" s="10"/>
      <c r="W26" s="10" t="s">
        <v>47</v>
      </c>
      <c r="X26" s="10" t="s">
        <v>634</v>
      </c>
      <c r="Y26" s="10"/>
      <c r="Z26" s="10"/>
      <c r="AA26" s="10"/>
      <c r="AB26" s="10" t="s">
        <v>455</v>
      </c>
      <c r="AC26" s="32" t="s">
        <v>48</v>
      </c>
    </row>
    <row r="27" spans="1:29" ht="75" x14ac:dyDescent="0.25">
      <c r="A27" s="10" t="s">
        <v>536</v>
      </c>
      <c r="B27" s="10" t="s">
        <v>632</v>
      </c>
      <c r="C27" s="13" t="str">
        <f>CONCATENATE(Table26[[#This Row],[ESRD Program Status]], "; ", Table26[[#This Row],[ESRD Program]])</f>
        <v>FIN; ESRD Quality Incentive Program</v>
      </c>
      <c r="D27" s="10" t="s">
        <v>638</v>
      </c>
      <c r="E27" s="10" t="s">
        <v>129</v>
      </c>
      <c r="F27" s="10" t="s">
        <v>9</v>
      </c>
      <c r="G27" s="10"/>
      <c r="H27" s="10" t="s">
        <v>436</v>
      </c>
      <c r="I27" s="26" t="s">
        <v>513</v>
      </c>
      <c r="J27" s="10" t="s">
        <v>128</v>
      </c>
      <c r="K27" s="10" t="s">
        <v>6</v>
      </c>
      <c r="L27" s="12"/>
      <c r="M27" s="12"/>
      <c r="N27" s="12" t="s">
        <v>355</v>
      </c>
      <c r="O27" s="12"/>
      <c r="P27" s="12"/>
      <c r="Q27" s="12"/>
      <c r="R27" s="12" t="s">
        <v>355</v>
      </c>
      <c r="S27" s="12"/>
      <c r="T27" s="14"/>
      <c r="U27" s="12"/>
      <c r="V27" s="10"/>
      <c r="W27" s="10" t="s">
        <v>47</v>
      </c>
      <c r="X27" s="10" t="s">
        <v>634</v>
      </c>
      <c r="Y27" s="10" t="s">
        <v>639</v>
      </c>
      <c r="Z27" s="10"/>
      <c r="AA27" s="10"/>
      <c r="AB27" s="10" t="s">
        <v>455</v>
      </c>
      <c r="AC27" s="32" t="s">
        <v>48</v>
      </c>
    </row>
    <row r="28" spans="1:29" ht="60" x14ac:dyDescent="0.25">
      <c r="A28" s="10" t="s">
        <v>536</v>
      </c>
      <c r="B28" s="10" t="s">
        <v>632</v>
      </c>
      <c r="C28" s="13" t="str">
        <f>CONCATENATE(Table26[[#This Row],[ESRD Program Status]], "; ", Table26[[#This Row],[ESRD Program]])</f>
        <v>FIN; ESRD Quality Incentive Program</v>
      </c>
      <c r="D28" s="10" t="s">
        <v>640</v>
      </c>
      <c r="E28" s="10" t="s">
        <v>137</v>
      </c>
      <c r="F28" s="10" t="s">
        <v>36</v>
      </c>
      <c r="G28" s="10"/>
      <c r="H28" s="10"/>
      <c r="I28" s="26" t="s">
        <v>513</v>
      </c>
      <c r="J28" s="10" t="s">
        <v>136</v>
      </c>
      <c r="K28" s="10" t="s">
        <v>138</v>
      </c>
      <c r="L28" s="12"/>
      <c r="M28" s="12"/>
      <c r="N28" s="12"/>
      <c r="O28" s="12"/>
      <c r="P28" s="12" t="s">
        <v>355</v>
      </c>
      <c r="Q28" s="12"/>
      <c r="R28" s="12"/>
      <c r="S28" s="12"/>
      <c r="T28" s="14"/>
      <c r="U28" s="12"/>
      <c r="V28" s="10"/>
      <c r="W28" s="10" t="s">
        <v>47</v>
      </c>
      <c r="X28" s="10" t="s">
        <v>634</v>
      </c>
      <c r="Y28" s="10"/>
      <c r="Z28" s="10"/>
      <c r="AA28" s="10"/>
      <c r="AB28" s="10" t="s">
        <v>455</v>
      </c>
      <c r="AC28" s="32" t="s">
        <v>22</v>
      </c>
    </row>
    <row r="29" spans="1:29" ht="60" x14ac:dyDescent="0.25">
      <c r="A29" s="10" t="s">
        <v>536</v>
      </c>
      <c r="B29" s="10" t="s">
        <v>632</v>
      </c>
      <c r="C29" s="13" t="str">
        <f>CONCATENATE(Table26[[#This Row],[ESRD Program Status]], "; ", Table26[[#This Row],[ESRD Program]])</f>
        <v>FIN; ESRD Quality Incentive Program</v>
      </c>
      <c r="D29" s="10" t="s">
        <v>641</v>
      </c>
      <c r="E29" s="10" t="s">
        <v>140</v>
      </c>
      <c r="F29" s="10" t="s">
        <v>36</v>
      </c>
      <c r="G29" s="10"/>
      <c r="H29" s="10"/>
      <c r="I29" s="26" t="s">
        <v>513</v>
      </c>
      <c r="J29" s="10" t="s">
        <v>139</v>
      </c>
      <c r="K29" s="10" t="s">
        <v>51</v>
      </c>
      <c r="L29" s="12"/>
      <c r="M29" s="12"/>
      <c r="N29" s="12"/>
      <c r="O29" s="12"/>
      <c r="P29" s="12"/>
      <c r="Q29" s="12" t="s">
        <v>355</v>
      </c>
      <c r="R29" s="12"/>
      <c r="S29" s="12" t="s">
        <v>62</v>
      </c>
      <c r="T29" s="14"/>
      <c r="U29" s="12"/>
      <c r="V29" s="10"/>
      <c r="W29" s="10" t="s">
        <v>47</v>
      </c>
      <c r="X29" s="10" t="s">
        <v>634</v>
      </c>
      <c r="Y29" s="10"/>
      <c r="Z29" s="10"/>
      <c r="AA29" s="10"/>
      <c r="AB29" s="10" t="s">
        <v>455</v>
      </c>
      <c r="AC29" s="32" t="s">
        <v>22</v>
      </c>
    </row>
    <row r="30" spans="1:29" ht="60" x14ac:dyDescent="0.25">
      <c r="A30" s="10" t="s">
        <v>536</v>
      </c>
      <c r="B30" s="10" t="s">
        <v>632</v>
      </c>
      <c r="C30" s="13" t="str">
        <f>CONCATENATE(Table26[[#This Row],[ESRD Program Status]], "; ", Table26[[#This Row],[ESRD Program]])</f>
        <v>FIN; ESRD Quality Incentive Program</v>
      </c>
      <c r="D30" s="10" t="s">
        <v>642</v>
      </c>
      <c r="E30" s="10" t="s">
        <v>142</v>
      </c>
      <c r="F30" s="10" t="s">
        <v>36</v>
      </c>
      <c r="G30" s="10"/>
      <c r="H30" s="10"/>
      <c r="I30" s="26" t="s">
        <v>513</v>
      </c>
      <c r="J30" s="10" t="s">
        <v>141</v>
      </c>
      <c r="K30" s="10" t="s">
        <v>51</v>
      </c>
      <c r="L30" s="12"/>
      <c r="M30" s="12"/>
      <c r="N30" s="12" t="s">
        <v>355</v>
      </c>
      <c r="O30" s="12"/>
      <c r="P30" s="12"/>
      <c r="Q30" s="12"/>
      <c r="R30" s="12"/>
      <c r="S30" s="12"/>
      <c r="T30" s="14"/>
      <c r="U30" s="12"/>
      <c r="V30" s="10"/>
      <c r="W30" s="10" t="s">
        <v>47</v>
      </c>
      <c r="X30" s="10" t="s">
        <v>634</v>
      </c>
      <c r="Y30" s="10"/>
      <c r="Z30" s="10"/>
      <c r="AA30" s="10"/>
      <c r="AB30" s="10" t="s">
        <v>455</v>
      </c>
      <c r="AC30" s="32" t="s">
        <v>22</v>
      </c>
    </row>
    <row r="31" spans="1:29" ht="105" x14ac:dyDescent="0.25">
      <c r="A31" s="10" t="s">
        <v>536</v>
      </c>
      <c r="B31" s="26" t="s">
        <v>643</v>
      </c>
      <c r="C31" s="13" t="str">
        <f>CONCATENATE(Table26[[#This Row],[ESRD Program Status]], "; ", Table26[[#This Row],[ESRD Program]])</f>
        <v>FIN; ESRD Quality Incentive Program;#Dialysis Facility Compare</v>
      </c>
      <c r="D31" s="10" t="s">
        <v>644</v>
      </c>
      <c r="E31" s="10" t="s">
        <v>144</v>
      </c>
      <c r="F31" s="10" t="s">
        <v>36</v>
      </c>
      <c r="G31" s="10"/>
      <c r="H31" s="10"/>
      <c r="I31" s="26" t="s">
        <v>513</v>
      </c>
      <c r="J31" s="10" t="s">
        <v>143</v>
      </c>
      <c r="K31" s="10" t="s">
        <v>51</v>
      </c>
      <c r="L31" s="12"/>
      <c r="M31" s="12"/>
      <c r="N31" s="12" t="s">
        <v>355</v>
      </c>
      <c r="O31" s="12"/>
      <c r="P31" s="12"/>
      <c r="Q31" s="12"/>
      <c r="R31" s="12" t="s">
        <v>355</v>
      </c>
      <c r="S31" s="12"/>
      <c r="T31" s="14"/>
      <c r="U31" s="12"/>
      <c r="V31" s="10"/>
      <c r="W31" s="10" t="s">
        <v>47</v>
      </c>
      <c r="X31" s="10" t="s">
        <v>645</v>
      </c>
      <c r="Y31" s="10"/>
      <c r="Z31" s="10"/>
      <c r="AA31" s="10"/>
      <c r="AB31" s="10" t="s">
        <v>455</v>
      </c>
      <c r="AC31" s="32" t="s">
        <v>48</v>
      </c>
    </row>
    <row r="32" spans="1:29" ht="105" x14ac:dyDescent="0.25">
      <c r="A32" s="10" t="s">
        <v>536</v>
      </c>
      <c r="B32" s="26" t="s">
        <v>643</v>
      </c>
      <c r="C32" s="13" t="str">
        <f>CONCATENATE(Table26[[#This Row],[ESRD Program Status]], "; ", Table26[[#This Row],[ESRD Program]])</f>
        <v>FIN; ESRD Quality Incentive Program;#Dialysis Facility Compare</v>
      </c>
      <c r="D32" s="10" t="s">
        <v>646</v>
      </c>
      <c r="E32" s="10" t="s">
        <v>146</v>
      </c>
      <c r="F32" s="10" t="s">
        <v>36</v>
      </c>
      <c r="G32" s="10"/>
      <c r="H32" s="10"/>
      <c r="I32" s="26" t="s">
        <v>513</v>
      </c>
      <c r="J32" s="10" t="s">
        <v>145</v>
      </c>
      <c r="K32" s="10" t="s">
        <v>147</v>
      </c>
      <c r="L32" s="12"/>
      <c r="M32" s="12"/>
      <c r="N32" s="12" t="s">
        <v>355</v>
      </c>
      <c r="O32" s="12"/>
      <c r="P32" s="12"/>
      <c r="Q32" s="12"/>
      <c r="R32" s="12" t="s">
        <v>355</v>
      </c>
      <c r="S32" s="12"/>
      <c r="T32" s="14"/>
      <c r="U32" s="12"/>
      <c r="V32" s="10"/>
      <c r="W32" s="10" t="s">
        <v>47</v>
      </c>
      <c r="X32" s="10" t="s">
        <v>645</v>
      </c>
      <c r="Y32" s="10"/>
      <c r="Z32" s="10"/>
      <c r="AA32" s="10"/>
      <c r="AB32" s="10" t="s">
        <v>455</v>
      </c>
      <c r="AC32" s="32" t="s">
        <v>48</v>
      </c>
    </row>
    <row r="33" spans="1:29" ht="60" x14ac:dyDescent="0.25">
      <c r="A33" s="10" t="s">
        <v>536</v>
      </c>
      <c r="B33" s="10" t="s">
        <v>632</v>
      </c>
      <c r="C33" s="13" t="str">
        <f>CONCATENATE(Table26[[#This Row],[ESRD Program Status]], "; ", Table26[[#This Row],[ESRD Program]])</f>
        <v>FIN; ESRD Quality Incentive Program</v>
      </c>
      <c r="D33" s="10" t="s">
        <v>647</v>
      </c>
      <c r="E33" s="10" t="s">
        <v>163</v>
      </c>
      <c r="F33" s="10" t="s">
        <v>36</v>
      </c>
      <c r="G33" s="10"/>
      <c r="H33" s="10"/>
      <c r="I33" s="26" t="s">
        <v>513</v>
      </c>
      <c r="J33" s="10" t="s">
        <v>162</v>
      </c>
      <c r="K33" s="10" t="s">
        <v>51</v>
      </c>
      <c r="L33" s="12"/>
      <c r="M33" s="12"/>
      <c r="N33" s="12" t="s">
        <v>355</v>
      </c>
      <c r="O33" s="12"/>
      <c r="P33" s="12"/>
      <c r="Q33" s="12"/>
      <c r="R33" s="12"/>
      <c r="S33" s="12"/>
      <c r="T33" s="14"/>
      <c r="U33" s="12"/>
      <c r="V33" s="10"/>
      <c r="W33" s="10" t="s">
        <v>47</v>
      </c>
      <c r="X33" s="10" t="s">
        <v>634</v>
      </c>
      <c r="Y33" s="10"/>
      <c r="Z33" s="10"/>
      <c r="AA33" s="10"/>
      <c r="AB33" s="10" t="s">
        <v>455</v>
      </c>
      <c r="AC33" s="32" t="s">
        <v>22</v>
      </c>
    </row>
    <row r="34" spans="1:29" ht="60" x14ac:dyDescent="0.25">
      <c r="A34" s="10" t="s">
        <v>536</v>
      </c>
      <c r="B34" s="10" t="s">
        <v>632</v>
      </c>
      <c r="C34" s="13" t="str">
        <f>CONCATENATE(Table26[[#This Row],[ESRD Program Status]], "; ", Table26[[#This Row],[ESRD Program]])</f>
        <v>FIN; ESRD Quality Incentive Program</v>
      </c>
      <c r="D34" s="10" t="s">
        <v>648</v>
      </c>
      <c r="E34" s="10" t="s">
        <v>165</v>
      </c>
      <c r="F34" s="10" t="s">
        <v>36</v>
      </c>
      <c r="G34" s="10"/>
      <c r="H34" s="10"/>
      <c r="I34" s="26" t="s">
        <v>513</v>
      </c>
      <c r="J34" s="10" t="s">
        <v>164</v>
      </c>
      <c r="K34" s="10" t="s">
        <v>51</v>
      </c>
      <c r="L34" s="12"/>
      <c r="M34" s="12"/>
      <c r="N34" s="12"/>
      <c r="O34" s="12"/>
      <c r="P34" s="12" t="s">
        <v>355</v>
      </c>
      <c r="Q34" s="12"/>
      <c r="R34" s="12"/>
      <c r="S34" s="12"/>
      <c r="T34" s="14"/>
      <c r="U34" s="12"/>
      <c r="V34" s="10"/>
      <c r="W34" s="10" t="s">
        <v>47</v>
      </c>
      <c r="X34" s="10" t="s">
        <v>634</v>
      </c>
      <c r="Y34" s="10"/>
      <c r="Z34" s="10"/>
      <c r="AA34" s="10"/>
      <c r="AB34" s="10" t="s">
        <v>455</v>
      </c>
      <c r="AC34" s="32" t="s">
        <v>166</v>
      </c>
    </row>
  </sheetData>
  <printOptions headings="1" gridLines="1"/>
  <pageMargins left="0.25" right="0.25" top="0.75" bottom="0.75" header="0.3" footer="0.3"/>
  <pageSetup scale="60" fitToHeight="0" orientation="landscape" r:id="rId1"/>
  <headerFooter>
    <oddHeader>&amp;CEnd Stage Renal Disease Quality Reporting Program Measures Under Consideration and Current Finalized</oddHeader>
    <oddFooter>&amp;C*M numbers are identifiers for measures not NQF Endorsed&amp;R&amp;P</oddFooter>
  </headerFooter>
  <rowBreaks count="2" manualBreakCount="2">
    <brk id="24" max="28" man="1"/>
    <brk id="32" max="16383"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opLeftCell="I1" zoomScaleNormal="100" zoomScaleSheetLayoutView="100" workbookViewId="0">
      <selection activeCell="O5" sqref="O5"/>
    </sheetView>
  </sheetViews>
  <sheetFormatPr defaultRowHeight="15" x14ac:dyDescent="0.25"/>
  <cols>
    <col min="1" max="2" width="9.42578125" customWidth="1"/>
    <col min="3" max="3" width="12.140625" hidden="1" customWidth="1"/>
    <col min="4" max="4" width="13.28515625" hidden="1" customWidth="1"/>
    <col min="5" max="6" width="11.140625" hidden="1" customWidth="1"/>
    <col min="7" max="7" width="14.42578125" hidden="1" customWidth="1"/>
    <col min="8" max="8" width="20.7109375" customWidth="1"/>
    <col min="9" max="9" width="12.5703125" customWidth="1"/>
    <col min="10" max="15" width="7.7109375" style="21" customWidth="1"/>
    <col min="16" max="16" width="10.42578125" style="21" customWidth="1"/>
    <col min="17" max="17" width="13.28515625" style="30" customWidth="1"/>
    <col min="18" max="19" width="10.42578125" style="21" customWidth="1"/>
    <col min="20" max="21" width="20.7109375" customWidth="1"/>
    <col min="22" max="22" width="13" customWidth="1"/>
    <col min="23" max="23" width="17.28515625" hidden="1" customWidth="1"/>
    <col min="24" max="24" width="15.140625" hidden="1" customWidth="1"/>
    <col min="25" max="25" width="16.7109375" customWidth="1"/>
  </cols>
  <sheetData>
    <row r="1" spans="1:25" s="8" customFormat="1" ht="109.5" customHeight="1" x14ac:dyDescent="0.25">
      <c r="A1" s="5" t="s">
        <v>649</v>
      </c>
      <c r="B1" s="5" t="s">
        <v>365</v>
      </c>
      <c r="C1" s="7" t="s">
        <v>366</v>
      </c>
      <c r="D1" s="7" t="s">
        <v>1</v>
      </c>
      <c r="E1" s="7" t="s">
        <v>367</v>
      </c>
      <c r="F1" s="7" t="s">
        <v>650</v>
      </c>
      <c r="G1" s="7" t="s">
        <v>393</v>
      </c>
      <c r="H1" s="6" t="s">
        <v>336</v>
      </c>
      <c r="I1" s="6" t="s">
        <v>325</v>
      </c>
      <c r="J1" s="2" t="s">
        <v>337</v>
      </c>
      <c r="K1" s="2" t="s">
        <v>564</v>
      </c>
      <c r="L1" s="2" t="s">
        <v>339</v>
      </c>
      <c r="M1" s="2" t="s">
        <v>340</v>
      </c>
      <c r="N1" s="2" t="s">
        <v>341</v>
      </c>
      <c r="O1" s="2" t="s">
        <v>342</v>
      </c>
      <c r="P1" s="7" t="s">
        <v>330</v>
      </c>
      <c r="Q1" s="7" t="s">
        <v>0</v>
      </c>
      <c r="R1" s="7" t="s">
        <v>2</v>
      </c>
      <c r="S1" s="7" t="s">
        <v>328</v>
      </c>
      <c r="T1" s="24" t="s">
        <v>326</v>
      </c>
      <c r="U1" s="24" t="s">
        <v>327</v>
      </c>
      <c r="V1" s="24" t="s">
        <v>329</v>
      </c>
      <c r="W1" s="7" t="s">
        <v>369</v>
      </c>
      <c r="X1" s="7" t="s">
        <v>370</v>
      </c>
      <c r="Y1" s="7" t="s">
        <v>371</v>
      </c>
    </row>
    <row r="2" spans="1:25" ht="105" x14ac:dyDescent="0.25">
      <c r="A2" s="25" t="s">
        <v>378</v>
      </c>
      <c r="B2" s="25" t="s">
        <v>651</v>
      </c>
      <c r="C2" s="26" t="s">
        <v>652</v>
      </c>
      <c r="D2" s="26" t="s">
        <v>9</v>
      </c>
      <c r="E2" s="26"/>
      <c r="F2" s="26" t="s">
        <v>399</v>
      </c>
      <c r="G2" s="26" t="s">
        <v>9</v>
      </c>
      <c r="H2" s="26" t="s">
        <v>653</v>
      </c>
      <c r="I2" s="26" t="s">
        <v>61</v>
      </c>
      <c r="J2" s="27"/>
      <c r="K2" s="27"/>
      <c r="L2" s="27"/>
      <c r="M2" s="27"/>
      <c r="N2" s="27"/>
      <c r="O2" s="27" t="s">
        <v>355</v>
      </c>
      <c r="P2" s="27"/>
      <c r="Q2" s="15"/>
      <c r="R2" s="28" t="s">
        <v>355</v>
      </c>
      <c r="S2" s="27"/>
      <c r="T2" s="26" t="s">
        <v>43</v>
      </c>
      <c r="U2" s="26"/>
      <c r="V2" s="26" t="s">
        <v>654</v>
      </c>
      <c r="W2" s="26" t="s">
        <v>655</v>
      </c>
      <c r="X2" s="26" t="s">
        <v>656</v>
      </c>
      <c r="Y2" s="35" t="s">
        <v>657</v>
      </c>
    </row>
    <row r="3" spans="1:25" ht="75" x14ac:dyDescent="0.25">
      <c r="A3" s="25" t="s">
        <v>378</v>
      </c>
      <c r="B3" s="25" t="s">
        <v>658</v>
      </c>
      <c r="C3" s="10" t="s">
        <v>659</v>
      </c>
      <c r="D3" s="10" t="s">
        <v>9</v>
      </c>
      <c r="E3" s="10"/>
      <c r="F3" s="10" t="s">
        <v>407</v>
      </c>
      <c r="G3" s="10" t="s">
        <v>9</v>
      </c>
      <c r="H3" s="10" t="s">
        <v>660</v>
      </c>
      <c r="I3" s="10" t="s">
        <v>51</v>
      </c>
      <c r="J3" s="12"/>
      <c r="K3" s="12" t="s">
        <v>355</v>
      </c>
      <c r="L3" s="12"/>
      <c r="M3" s="12"/>
      <c r="N3" s="12"/>
      <c r="O3" s="12"/>
      <c r="P3" s="12"/>
      <c r="Q3" s="13"/>
      <c r="R3" s="14"/>
      <c r="S3" s="12"/>
      <c r="T3" s="10" t="s">
        <v>661</v>
      </c>
      <c r="U3" s="10"/>
      <c r="V3" s="10"/>
      <c r="W3" s="10" t="s">
        <v>662</v>
      </c>
      <c r="X3" s="10" t="s">
        <v>656</v>
      </c>
      <c r="Y3" s="10" t="s">
        <v>663</v>
      </c>
    </row>
    <row r="4" spans="1:25" ht="75" x14ac:dyDescent="0.25">
      <c r="A4" s="25" t="s">
        <v>378</v>
      </c>
      <c r="B4" s="25" t="s">
        <v>664</v>
      </c>
      <c r="C4" s="10" t="s">
        <v>665</v>
      </c>
      <c r="D4" s="10" t="s">
        <v>9</v>
      </c>
      <c r="E4" s="10"/>
      <c r="F4" s="10" t="s">
        <v>413</v>
      </c>
      <c r="G4" s="10" t="s">
        <v>9</v>
      </c>
      <c r="H4" s="10" t="s">
        <v>666</v>
      </c>
      <c r="I4" s="10" t="s">
        <v>51</v>
      </c>
      <c r="J4" s="12"/>
      <c r="K4" s="12" t="s">
        <v>355</v>
      </c>
      <c r="L4" s="12"/>
      <c r="M4" s="12"/>
      <c r="N4" s="12"/>
      <c r="O4" s="12"/>
      <c r="P4" s="12"/>
      <c r="Q4" s="13"/>
      <c r="R4" s="14" t="s">
        <v>355</v>
      </c>
      <c r="S4" s="12" t="s">
        <v>355</v>
      </c>
      <c r="T4" s="10" t="s">
        <v>661</v>
      </c>
      <c r="U4" s="10"/>
      <c r="V4" s="10" t="s">
        <v>667</v>
      </c>
      <c r="W4" s="10" t="s">
        <v>662</v>
      </c>
      <c r="X4" s="10" t="s">
        <v>656</v>
      </c>
      <c r="Y4" s="10" t="s">
        <v>663</v>
      </c>
    </row>
    <row r="5" spans="1:25" ht="75" x14ac:dyDescent="0.25">
      <c r="A5" s="25" t="s">
        <v>378</v>
      </c>
      <c r="B5" s="25" t="s">
        <v>668</v>
      </c>
      <c r="C5" s="10" t="s">
        <v>669</v>
      </c>
      <c r="D5" s="10" t="s">
        <v>9</v>
      </c>
      <c r="E5" s="10"/>
      <c r="F5" s="10" t="s">
        <v>419</v>
      </c>
      <c r="G5" s="10" t="s">
        <v>9</v>
      </c>
      <c r="H5" s="10" t="s">
        <v>670</v>
      </c>
      <c r="I5" s="10" t="s">
        <v>51</v>
      </c>
      <c r="J5" s="12"/>
      <c r="K5" s="12" t="s">
        <v>355</v>
      </c>
      <c r="L5" s="12"/>
      <c r="M5" s="12"/>
      <c r="N5" s="12"/>
      <c r="O5" s="12"/>
      <c r="P5" s="12"/>
      <c r="Q5" s="13"/>
      <c r="R5" s="14" t="s">
        <v>355</v>
      </c>
      <c r="S5" s="12" t="s">
        <v>355</v>
      </c>
      <c r="T5" s="10" t="s">
        <v>661</v>
      </c>
      <c r="U5" s="10"/>
      <c r="V5" s="10" t="s">
        <v>667</v>
      </c>
      <c r="W5" s="10" t="s">
        <v>662</v>
      </c>
      <c r="X5" s="10" t="s">
        <v>656</v>
      </c>
      <c r="Y5" s="10" t="s">
        <v>663</v>
      </c>
    </row>
    <row r="6" spans="1:25" ht="75" x14ac:dyDescent="0.25">
      <c r="A6" s="25" t="s">
        <v>378</v>
      </c>
      <c r="B6" s="25" t="s">
        <v>671</v>
      </c>
      <c r="C6" s="10" t="s">
        <v>672</v>
      </c>
      <c r="D6" s="10" t="s">
        <v>9</v>
      </c>
      <c r="E6" s="10"/>
      <c r="F6" s="10" t="s">
        <v>426</v>
      </c>
      <c r="G6" s="10" t="s">
        <v>9</v>
      </c>
      <c r="H6" s="10" t="s">
        <v>673</v>
      </c>
      <c r="I6" s="10" t="s">
        <v>51</v>
      </c>
      <c r="J6" s="12"/>
      <c r="K6" s="12" t="s">
        <v>355</v>
      </c>
      <c r="L6" s="12"/>
      <c r="M6" s="12"/>
      <c r="N6" s="12"/>
      <c r="O6" s="12"/>
      <c r="P6" s="12"/>
      <c r="Q6" s="13"/>
      <c r="R6" s="14"/>
      <c r="S6" s="12"/>
      <c r="T6" s="10" t="s">
        <v>661</v>
      </c>
      <c r="U6" s="10"/>
      <c r="V6" s="10"/>
      <c r="W6" s="10" t="s">
        <v>35</v>
      </c>
      <c r="X6" s="10" t="s">
        <v>656</v>
      </c>
      <c r="Y6" s="10" t="s">
        <v>674</v>
      </c>
    </row>
    <row r="7" spans="1:25" ht="75" x14ac:dyDescent="0.25">
      <c r="A7" s="25" t="s">
        <v>378</v>
      </c>
      <c r="B7" s="25" t="s">
        <v>675</v>
      </c>
      <c r="C7" s="10" t="s">
        <v>676</v>
      </c>
      <c r="D7" s="10" t="s">
        <v>9</v>
      </c>
      <c r="E7" s="10"/>
      <c r="F7" s="10" t="s">
        <v>432</v>
      </c>
      <c r="G7" s="10" t="s">
        <v>9</v>
      </c>
      <c r="H7" s="10" t="s">
        <v>677</v>
      </c>
      <c r="I7" s="10" t="s">
        <v>51</v>
      </c>
      <c r="J7" s="12"/>
      <c r="K7" s="12" t="s">
        <v>355</v>
      </c>
      <c r="L7" s="12"/>
      <c r="M7" s="12"/>
      <c r="N7" s="12"/>
      <c r="O7" s="12"/>
      <c r="P7" s="12"/>
      <c r="Q7" s="13"/>
      <c r="R7" s="14"/>
      <c r="S7" s="12"/>
      <c r="T7" s="10" t="s">
        <v>661</v>
      </c>
      <c r="U7" s="10"/>
      <c r="V7" s="10"/>
      <c r="W7" s="10" t="s">
        <v>35</v>
      </c>
      <c r="X7" s="10" t="s">
        <v>656</v>
      </c>
      <c r="Y7" s="10" t="s">
        <v>674</v>
      </c>
    </row>
    <row r="8" spans="1:25" ht="60" x14ac:dyDescent="0.25">
      <c r="A8" s="25" t="s">
        <v>378</v>
      </c>
      <c r="B8" s="25" t="s">
        <v>678</v>
      </c>
      <c r="C8" s="10" t="s">
        <v>679</v>
      </c>
      <c r="D8" s="10" t="s">
        <v>9</v>
      </c>
      <c r="E8" s="10"/>
      <c r="F8" s="10" t="s">
        <v>438</v>
      </c>
      <c r="G8" s="10" t="s">
        <v>9</v>
      </c>
      <c r="H8" s="10" t="s">
        <v>680</v>
      </c>
      <c r="I8" s="10" t="s">
        <v>51</v>
      </c>
      <c r="J8" s="12"/>
      <c r="K8" s="12" t="s">
        <v>355</v>
      </c>
      <c r="L8" s="12"/>
      <c r="M8" s="12"/>
      <c r="N8" s="12"/>
      <c r="O8" s="12" t="s">
        <v>355</v>
      </c>
      <c r="P8" s="12"/>
      <c r="Q8" s="13"/>
      <c r="R8" s="14" t="s">
        <v>355</v>
      </c>
      <c r="S8" s="12" t="s">
        <v>355</v>
      </c>
      <c r="T8" s="10" t="s">
        <v>661</v>
      </c>
      <c r="U8" s="10"/>
      <c r="V8" s="10"/>
      <c r="W8" s="10" t="s">
        <v>402</v>
      </c>
      <c r="X8" s="10"/>
      <c r="Y8" s="10" t="s">
        <v>403</v>
      </c>
    </row>
    <row r="9" spans="1:25" ht="75" x14ac:dyDescent="0.25">
      <c r="A9" s="9" t="s">
        <v>536</v>
      </c>
      <c r="B9" s="9" t="s">
        <v>681</v>
      </c>
      <c r="C9" s="10" t="s">
        <v>42</v>
      </c>
      <c r="D9" s="10" t="s">
        <v>9</v>
      </c>
      <c r="E9" s="10"/>
      <c r="F9" s="10" t="s">
        <v>445</v>
      </c>
      <c r="G9" s="10" t="s">
        <v>9</v>
      </c>
      <c r="H9" s="10" t="s">
        <v>41</v>
      </c>
      <c r="I9" s="10" t="s">
        <v>6</v>
      </c>
      <c r="J9" s="12"/>
      <c r="K9" s="12" t="s">
        <v>355</v>
      </c>
      <c r="L9" s="12"/>
      <c r="M9" s="12"/>
      <c r="N9" s="12"/>
      <c r="O9" s="12"/>
      <c r="P9" s="12"/>
      <c r="Q9" s="13" t="s">
        <v>17</v>
      </c>
      <c r="R9" s="14" t="s">
        <v>355</v>
      </c>
      <c r="S9" s="12"/>
      <c r="T9" s="10" t="s">
        <v>44</v>
      </c>
      <c r="U9" s="10" t="s">
        <v>43</v>
      </c>
      <c r="V9" s="10"/>
      <c r="W9" s="10" t="s">
        <v>348</v>
      </c>
      <c r="X9" s="10"/>
      <c r="Y9" s="10" t="s">
        <v>682</v>
      </c>
    </row>
    <row r="10" spans="1:25" ht="135" x14ac:dyDescent="0.25">
      <c r="A10" s="9" t="s">
        <v>536</v>
      </c>
      <c r="B10" s="9" t="s">
        <v>683</v>
      </c>
      <c r="C10" s="10" t="s">
        <v>132</v>
      </c>
      <c r="D10" s="10" t="s">
        <v>36</v>
      </c>
      <c r="E10" s="10"/>
      <c r="F10" s="10" t="s">
        <v>445</v>
      </c>
      <c r="G10" s="10"/>
      <c r="H10" s="10" t="s">
        <v>131</v>
      </c>
      <c r="I10" s="10" t="s">
        <v>133</v>
      </c>
      <c r="J10" s="12"/>
      <c r="K10" s="12"/>
      <c r="L10" s="12" t="s">
        <v>355</v>
      </c>
      <c r="M10" s="12"/>
      <c r="N10" s="12" t="s">
        <v>355</v>
      </c>
      <c r="O10" s="12"/>
      <c r="P10" s="12"/>
      <c r="Q10" s="13"/>
      <c r="R10" s="14"/>
      <c r="S10" s="12"/>
      <c r="T10" s="10"/>
      <c r="U10" s="10" t="s">
        <v>43</v>
      </c>
      <c r="V10" s="10"/>
      <c r="W10" s="10"/>
      <c r="X10" s="10"/>
      <c r="Y10" s="10" t="s">
        <v>455</v>
      </c>
    </row>
  </sheetData>
  <printOptions headings="1" gridLines="1"/>
  <pageMargins left="0.25" right="0.25" top="0.75" bottom="0.75" header="0.3" footer="0.3"/>
  <pageSetup scale="61" fitToHeight="0" orientation="landscape" r:id="rId1"/>
  <headerFooter>
    <oddHeader>&amp;C
Hospice Quality Reporting Program Measures Under Consideration and Current Finalized</oddHeader>
    <oddFooter>&amp;C&amp;12*M numbers are identifiers for measures not NQF Endorsed&amp;R&amp;12&amp;P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
  <sheetViews>
    <sheetView topLeftCell="B1" zoomScaleNormal="100" workbookViewId="0">
      <selection activeCell="H34" sqref="H34"/>
    </sheetView>
  </sheetViews>
  <sheetFormatPr defaultRowHeight="15" x14ac:dyDescent="0.25"/>
  <cols>
    <col min="1" max="1" width="9.42578125" hidden="1" customWidth="1"/>
    <col min="2" max="2" width="9.42578125" customWidth="1"/>
    <col min="3" max="3" width="9.42578125" hidden="1" customWidth="1"/>
    <col min="4" max="4" width="9.140625" customWidth="1"/>
    <col min="5" max="5" width="12.140625" hidden="1" customWidth="1"/>
    <col min="6" max="6" width="25.7109375" hidden="1" customWidth="1"/>
    <col min="7" max="7" width="19.5703125" hidden="1" customWidth="1"/>
    <col min="8" max="8" width="20.7109375" customWidth="1"/>
    <col min="9" max="9" width="13.140625" customWidth="1"/>
    <col min="10" max="15" width="7.7109375" style="21" customWidth="1"/>
    <col min="16" max="16" width="10.42578125" style="21" customWidth="1"/>
    <col min="17" max="17" width="14.85546875" style="21" customWidth="1"/>
    <col min="18" max="19" width="10.42578125" style="21" customWidth="1"/>
    <col min="20" max="20" width="20.5703125" style="22" customWidth="1"/>
    <col min="21" max="21" width="20.5703125" customWidth="1"/>
    <col min="22" max="22" width="12.28515625" customWidth="1"/>
    <col min="23" max="23" width="12.42578125" hidden="1" customWidth="1"/>
    <col min="24" max="24" width="17.28515625" hidden="1" customWidth="1"/>
    <col min="25" max="25" width="15.140625" hidden="1" customWidth="1"/>
    <col min="26" max="26" width="20.7109375" customWidth="1"/>
  </cols>
  <sheetData>
    <row r="1" spans="1:26" s="8" customFormat="1" ht="109.5" customHeight="1" x14ac:dyDescent="0.25">
      <c r="A1" s="5" t="s">
        <v>362</v>
      </c>
      <c r="B1" s="5" t="s">
        <v>363</v>
      </c>
      <c r="C1" s="5" t="s">
        <v>364</v>
      </c>
      <c r="D1" s="6" t="s">
        <v>365</v>
      </c>
      <c r="E1" s="7" t="s">
        <v>366</v>
      </c>
      <c r="F1" s="7" t="s">
        <v>1</v>
      </c>
      <c r="G1" s="7" t="s">
        <v>367</v>
      </c>
      <c r="H1" s="6" t="s">
        <v>336</v>
      </c>
      <c r="I1" s="6" t="s">
        <v>325</v>
      </c>
      <c r="J1" s="2" t="s">
        <v>337</v>
      </c>
      <c r="K1" s="2" t="s">
        <v>338</v>
      </c>
      <c r="L1" s="2" t="s">
        <v>339</v>
      </c>
      <c r="M1" s="2" t="s">
        <v>340</v>
      </c>
      <c r="N1" s="2" t="s">
        <v>341</v>
      </c>
      <c r="O1" s="2" t="s">
        <v>342</v>
      </c>
      <c r="P1" s="7" t="s">
        <v>330</v>
      </c>
      <c r="Q1" s="7" t="s">
        <v>0</v>
      </c>
      <c r="R1" s="7" t="s">
        <v>2</v>
      </c>
      <c r="S1" s="7" t="s">
        <v>328</v>
      </c>
      <c r="T1" s="7" t="s">
        <v>326</v>
      </c>
      <c r="U1" s="7" t="s">
        <v>327</v>
      </c>
      <c r="V1" s="7" t="s">
        <v>329</v>
      </c>
      <c r="W1" s="7" t="s">
        <v>368</v>
      </c>
      <c r="X1" s="7" t="s">
        <v>369</v>
      </c>
      <c r="Y1" s="7" t="s">
        <v>370</v>
      </c>
      <c r="Z1" s="6" t="s">
        <v>371</v>
      </c>
    </row>
    <row r="2" spans="1:26" ht="75" x14ac:dyDescent="0.25">
      <c r="A2" s="25" t="s">
        <v>378</v>
      </c>
      <c r="B2" s="25" t="s">
        <v>378</v>
      </c>
      <c r="C2" s="36" t="str">
        <f>CONCATENATE(Table28[[#This Row],[Nursing Health  Program Status]], "; ", (IF(Table28[[#This Row],[Nursing Home Compare]]="X", Table28[[#Headers],[Nursing Home Compare]], "")))</f>
        <v xml:space="preserve">MUC; </v>
      </c>
      <c r="D2" s="15" t="str">
        <f>CONCATENATE(Table28[Unique ID], " ",Table28[NQF Endorsement Status], " ",Table28[Endorsed Subtype])</f>
        <v xml:space="preserve">M2634 Not Endorsed </v>
      </c>
      <c r="E2" s="10" t="s">
        <v>684</v>
      </c>
      <c r="F2" s="10" t="s">
        <v>36</v>
      </c>
      <c r="G2" s="10"/>
      <c r="H2" s="10" t="s">
        <v>685</v>
      </c>
      <c r="I2" s="10" t="s">
        <v>51</v>
      </c>
      <c r="J2" s="12"/>
      <c r="K2" s="12"/>
      <c r="L2" s="12"/>
      <c r="M2" s="12"/>
      <c r="N2" s="12" t="s">
        <v>355</v>
      </c>
      <c r="O2" s="12"/>
      <c r="P2" s="12" t="s">
        <v>355</v>
      </c>
      <c r="Q2" s="13" t="s">
        <v>154</v>
      </c>
      <c r="R2" s="14"/>
      <c r="S2" s="14"/>
      <c r="T2" s="13" t="s">
        <v>93</v>
      </c>
      <c r="U2" s="10"/>
      <c r="V2" s="10"/>
      <c r="W2" s="10"/>
      <c r="X2" s="10"/>
      <c r="Y2" s="10"/>
      <c r="Z2" s="13"/>
    </row>
    <row r="3" spans="1:26" ht="60" x14ac:dyDescent="0.25">
      <c r="A3" s="25" t="s">
        <v>378</v>
      </c>
      <c r="B3" s="25" t="s">
        <v>378</v>
      </c>
      <c r="C3" s="36" t="str">
        <f>CONCATENATE(Table28[[#This Row],[Nursing Health  Program Status]], "; ", (IF(Table28[[#This Row],[Nursing Home Compare]]="X", Table28[[#Headers],[Nursing Home Compare]], "")))</f>
        <v xml:space="preserve">MUC; </v>
      </c>
      <c r="D3" s="15" t="str">
        <f>CONCATENATE(Table28[Unique ID], " ",Table28[NQF Endorsement Status], " ",Table28[Endorsed Subtype])</f>
        <v xml:space="preserve">M2636 Not Endorsed </v>
      </c>
      <c r="E3" s="10" t="s">
        <v>686</v>
      </c>
      <c r="F3" s="10" t="s">
        <v>36</v>
      </c>
      <c r="G3" s="10"/>
      <c r="H3" s="10" t="s">
        <v>687</v>
      </c>
      <c r="I3" s="10" t="s">
        <v>51</v>
      </c>
      <c r="J3" s="12"/>
      <c r="K3" s="12"/>
      <c r="L3" s="12"/>
      <c r="M3" s="12"/>
      <c r="N3" s="12" t="s">
        <v>355</v>
      </c>
      <c r="O3" s="12"/>
      <c r="P3" s="12" t="s">
        <v>355</v>
      </c>
      <c r="Q3" s="13" t="s">
        <v>154</v>
      </c>
      <c r="R3" s="14"/>
      <c r="S3" s="14"/>
      <c r="T3" s="13" t="s">
        <v>93</v>
      </c>
      <c r="U3" s="10"/>
      <c r="V3" s="10"/>
      <c r="W3" s="10"/>
      <c r="X3" s="10"/>
      <c r="Y3" s="10"/>
      <c r="Z3" s="13"/>
    </row>
    <row r="4" spans="1:26" ht="60" x14ac:dyDescent="0.25">
      <c r="A4" s="25" t="s">
        <v>378</v>
      </c>
      <c r="B4" s="25" t="s">
        <v>378</v>
      </c>
      <c r="C4" s="36" t="str">
        <f>CONCATENATE(Table28[[#This Row],[Nursing Health  Program Status]], "; ", (IF(Table28[[#This Row],[Nursing Home Compare]]="X", Table28[[#Headers],[Nursing Home Compare]], "")))</f>
        <v xml:space="preserve">MUC; </v>
      </c>
      <c r="D4" s="15" t="str">
        <f>CONCATENATE(Table28[Unique ID], " ",Table28[NQF Endorsement Status], " ",Table28[Endorsed Subtype])</f>
        <v xml:space="preserve">M2656 Not Endorsed </v>
      </c>
      <c r="E4" s="10" t="s">
        <v>688</v>
      </c>
      <c r="F4" s="10" t="s">
        <v>36</v>
      </c>
      <c r="G4" s="10"/>
      <c r="H4" s="10" t="s">
        <v>689</v>
      </c>
      <c r="I4" s="10" t="s">
        <v>6</v>
      </c>
      <c r="J4" s="12"/>
      <c r="K4" s="12" t="s">
        <v>355</v>
      </c>
      <c r="L4" s="12"/>
      <c r="M4" s="12"/>
      <c r="N4" s="12"/>
      <c r="O4" s="12"/>
      <c r="P4" s="12"/>
      <c r="Q4" s="13" t="s">
        <v>83</v>
      </c>
      <c r="R4" s="14"/>
      <c r="S4" s="14"/>
      <c r="T4" s="13" t="s">
        <v>93</v>
      </c>
      <c r="U4" s="10"/>
      <c r="V4" s="10"/>
      <c r="W4" s="10"/>
      <c r="X4" s="10"/>
      <c r="Y4" s="10"/>
      <c r="Z4" s="13"/>
    </row>
    <row r="5" spans="1:26" ht="60" x14ac:dyDescent="0.25">
      <c r="A5" s="25" t="s">
        <v>378</v>
      </c>
      <c r="B5" s="25" t="s">
        <v>372</v>
      </c>
      <c r="C5" s="36" t="str">
        <f>CONCATENATE(Table28[[#This Row],[Nursing Health  Program Status]], "; ", (IF(Table28[[#This Row],[Nursing Home Compare]]="X", Table28[[#Headers],[Nursing Home Compare]], "")))</f>
        <v xml:space="preserve">MUC; </v>
      </c>
      <c r="D5" s="15" t="str">
        <f>CONCATENATE(Table28[Unique ID], " ",Table28[NQF Endorsement Status], " ",Table28[Endorsed Subtype])</f>
        <v xml:space="preserve">M2638 Not Endorsed </v>
      </c>
      <c r="E5" s="10" t="s">
        <v>690</v>
      </c>
      <c r="F5" s="10" t="s">
        <v>36</v>
      </c>
      <c r="G5" s="10"/>
      <c r="H5" s="26" t="s">
        <v>389</v>
      </c>
      <c r="I5" s="26" t="s">
        <v>6</v>
      </c>
      <c r="J5" s="12"/>
      <c r="K5" s="12" t="s">
        <v>355</v>
      </c>
      <c r="L5" s="12"/>
      <c r="M5" s="12"/>
      <c r="N5" s="12"/>
      <c r="O5" s="12"/>
      <c r="P5" s="12"/>
      <c r="Q5" s="13" t="s">
        <v>21</v>
      </c>
      <c r="R5" s="14"/>
      <c r="S5" s="14"/>
      <c r="T5" s="15" t="s">
        <v>93</v>
      </c>
      <c r="U5" s="10"/>
      <c r="V5" s="10"/>
      <c r="W5" s="10"/>
      <c r="X5" s="10"/>
      <c r="Y5" s="10"/>
      <c r="Z5" s="13"/>
    </row>
    <row r="6" spans="1:26" ht="60" x14ac:dyDescent="0.25">
      <c r="A6" s="25" t="s">
        <v>378</v>
      </c>
      <c r="B6" s="25" t="s">
        <v>378</v>
      </c>
      <c r="C6" s="36" t="str">
        <f>CONCATENATE(Table28[[#This Row],[Nursing Health  Program Status]], "; ", (IF(Table28[[#This Row],[Nursing Home Compare]]="X", Table28[[#Headers],[Nursing Home Compare]], "")))</f>
        <v xml:space="preserve">MUC; </v>
      </c>
      <c r="D6" s="15" t="str">
        <f>CONCATENATE(Table28[Unique ID], " ",Table28[NQF Endorsement Status], " ",Table28[Endorsed Subtype])</f>
        <v xml:space="preserve">M2654 Not Endorsed </v>
      </c>
      <c r="E6" s="10" t="s">
        <v>691</v>
      </c>
      <c r="F6" s="10" t="s">
        <v>36</v>
      </c>
      <c r="G6" s="10"/>
      <c r="H6" s="26" t="s">
        <v>391</v>
      </c>
      <c r="I6" s="10" t="s">
        <v>6</v>
      </c>
      <c r="J6" s="12"/>
      <c r="K6" s="12" t="s">
        <v>355</v>
      </c>
      <c r="L6" s="12"/>
      <c r="M6" s="12"/>
      <c r="N6" s="12"/>
      <c r="O6" s="12"/>
      <c r="P6" s="12"/>
      <c r="Q6" s="13" t="s">
        <v>21</v>
      </c>
      <c r="R6" s="14"/>
      <c r="S6" s="14"/>
      <c r="T6" s="13" t="s">
        <v>93</v>
      </c>
      <c r="U6" s="10"/>
      <c r="V6" s="10"/>
      <c r="W6" s="10"/>
      <c r="X6" s="10"/>
      <c r="Y6" s="10"/>
      <c r="Z6" s="13"/>
    </row>
    <row r="7" spans="1:26" ht="60" x14ac:dyDescent="0.25">
      <c r="A7" s="25" t="s">
        <v>536</v>
      </c>
      <c r="B7" s="25" t="s">
        <v>692</v>
      </c>
      <c r="C7" s="36" t="str">
        <f>CONCATENATE(Table28[[#This Row],[Nursing Health  Program Status]], "; ", (IF(Table28[[#This Row],[Nursing Home Compare]]="X", Table28[[#Headers],[Nursing Home Compare]], "")))</f>
        <v>FIN; Nursing Home Compare</v>
      </c>
      <c r="D7" s="15" t="str">
        <f>CONCATENATE(Table28[Unique ID], " ",Table28[NQF Endorsement Status], " ",Table28[Endorsed Subtype])</f>
        <v xml:space="preserve">0674 Endorsed </v>
      </c>
      <c r="E7" s="26" t="s">
        <v>92</v>
      </c>
      <c r="F7" s="26" t="s">
        <v>9</v>
      </c>
      <c r="G7" s="26"/>
      <c r="H7" s="26" t="s">
        <v>91</v>
      </c>
      <c r="I7" s="26" t="s">
        <v>6</v>
      </c>
      <c r="J7" s="27"/>
      <c r="K7" s="27"/>
      <c r="L7" s="27"/>
      <c r="M7" s="27"/>
      <c r="N7" s="27" t="s">
        <v>355</v>
      </c>
      <c r="O7" s="27"/>
      <c r="P7" s="27"/>
      <c r="Q7" s="15" t="s">
        <v>86</v>
      </c>
      <c r="R7" s="28"/>
      <c r="S7" s="28"/>
      <c r="T7" s="15" t="s">
        <v>94</v>
      </c>
      <c r="U7" s="26" t="s">
        <v>93</v>
      </c>
      <c r="V7" s="26"/>
      <c r="W7" s="26" t="s">
        <v>355</v>
      </c>
      <c r="X7" s="26" t="s">
        <v>29</v>
      </c>
      <c r="Y7" s="26"/>
      <c r="Z7" s="13" t="str">
        <f>CONCATENATE("Family: ",Table28[[#This Row],[MAP Family]], "| Prior Decision: ",Table28[[#This Row],[MAP Prior Decisions]])</f>
        <v xml:space="preserve">Family: Safety| Prior Decision: </v>
      </c>
    </row>
    <row r="8" spans="1:26" ht="60" x14ac:dyDescent="0.25">
      <c r="A8" s="25" t="s">
        <v>536</v>
      </c>
      <c r="B8" s="25" t="s">
        <v>692</v>
      </c>
      <c r="C8" s="36" t="str">
        <f>CONCATENATE(Table28[[#This Row],[Nursing Health  Program Status]], "; ", (IF(Table28[[#This Row],[Nursing Home Compare]]="X", Table28[[#Headers],[Nursing Home Compare]], "")))</f>
        <v>FIN; Nursing Home Compare</v>
      </c>
      <c r="D8" s="15" t="str">
        <f>CONCATENATE(Table28[Unique ID], " ",Table28[NQF Endorsement Status], " ",Table28[Endorsed Subtype])</f>
        <v xml:space="preserve">0676 Endorsed </v>
      </c>
      <c r="E8" s="10" t="s">
        <v>96</v>
      </c>
      <c r="F8" s="10" t="s">
        <v>9</v>
      </c>
      <c r="G8" s="10"/>
      <c r="H8" s="10" t="s">
        <v>95</v>
      </c>
      <c r="I8" s="10" t="s">
        <v>6</v>
      </c>
      <c r="J8" s="12"/>
      <c r="K8" s="12" t="s">
        <v>355</v>
      </c>
      <c r="L8" s="12"/>
      <c r="M8" s="12"/>
      <c r="N8" s="12"/>
      <c r="O8" s="12"/>
      <c r="P8" s="12"/>
      <c r="Q8" s="13" t="s">
        <v>17</v>
      </c>
      <c r="R8" s="14" t="s">
        <v>355</v>
      </c>
      <c r="S8" s="14"/>
      <c r="T8" s="13"/>
      <c r="U8" s="10" t="s">
        <v>93</v>
      </c>
      <c r="V8" s="10"/>
      <c r="W8" s="10" t="s">
        <v>355</v>
      </c>
      <c r="X8" s="10"/>
      <c r="Y8" s="10"/>
      <c r="Z8" s="13"/>
    </row>
    <row r="9" spans="1:26" ht="60" x14ac:dyDescent="0.25">
      <c r="A9" s="25" t="s">
        <v>536</v>
      </c>
      <c r="B9" s="25" t="s">
        <v>692</v>
      </c>
      <c r="C9" s="36" t="str">
        <f>CONCATENATE(Table28[[#This Row],[Nursing Health  Program Status]], "; ", (IF(Table28[[#This Row],[Nursing Home Compare]]="X", Table28[[#Headers],[Nursing Home Compare]], "")))</f>
        <v>FIN; Nursing Home Compare</v>
      </c>
      <c r="D9" s="15" t="str">
        <f>CONCATENATE(Table28[Unique ID], " ",Table28[NQF Endorsement Status], " ",Table28[Endorsed Subtype])</f>
        <v xml:space="preserve">0677 Endorsed </v>
      </c>
      <c r="E9" s="10" t="s">
        <v>98</v>
      </c>
      <c r="F9" s="10" t="s">
        <v>9</v>
      </c>
      <c r="G9" s="10"/>
      <c r="H9" s="10" t="s">
        <v>97</v>
      </c>
      <c r="I9" s="10" t="s">
        <v>6</v>
      </c>
      <c r="J9" s="12"/>
      <c r="K9" s="12" t="s">
        <v>355</v>
      </c>
      <c r="L9" s="12"/>
      <c r="M9" s="12"/>
      <c r="N9" s="12"/>
      <c r="O9" s="12"/>
      <c r="P9" s="12"/>
      <c r="Q9" s="13" t="s">
        <v>17</v>
      </c>
      <c r="R9" s="14" t="s">
        <v>355</v>
      </c>
      <c r="S9" s="14"/>
      <c r="T9" s="13"/>
      <c r="U9" s="10" t="s">
        <v>93</v>
      </c>
      <c r="V9" s="10"/>
      <c r="W9" s="10" t="s">
        <v>355</v>
      </c>
      <c r="X9" s="10"/>
      <c r="Y9" s="10"/>
      <c r="Z9" s="13"/>
    </row>
    <row r="10" spans="1:26" ht="135" x14ac:dyDescent="0.25">
      <c r="A10" s="25" t="s">
        <v>536</v>
      </c>
      <c r="B10" s="25" t="s">
        <v>692</v>
      </c>
      <c r="C10" s="36" t="str">
        <f>CONCATENATE(Table28[[#This Row],[Nursing Health  Program Status]], "; ", (IF(Table28[[#This Row],[Nursing Home Compare]]="X", Table28[[#Headers],[Nursing Home Compare]], "")))</f>
        <v>FIN; Nursing Home Compare</v>
      </c>
      <c r="D10" s="15" t="str">
        <f>CONCATENATE(Table28[Unique ID], " ",Table28[NQF Endorsement Status], " ",Table28[Endorsed Subtype])</f>
        <v xml:space="preserve">0678 Endorsed </v>
      </c>
      <c r="E10" s="10" t="s">
        <v>100</v>
      </c>
      <c r="F10" s="10" t="s">
        <v>9</v>
      </c>
      <c r="G10" s="10"/>
      <c r="H10" s="10" t="s">
        <v>99</v>
      </c>
      <c r="I10" s="10" t="s">
        <v>6</v>
      </c>
      <c r="J10" s="12"/>
      <c r="K10" s="12"/>
      <c r="L10" s="12"/>
      <c r="M10" s="12"/>
      <c r="N10" s="12" t="s">
        <v>355</v>
      </c>
      <c r="O10" s="12"/>
      <c r="P10" s="12"/>
      <c r="Q10" s="13" t="s">
        <v>39</v>
      </c>
      <c r="R10" s="14"/>
      <c r="S10" s="14"/>
      <c r="T10" s="13"/>
      <c r="U10" s="10" t="s">
        <v>352</v>
      </c>
      <c r="V10" s="10"/>
      <c r="W10" s="10" t="s">
        <v>355</v>
      </c>
      <c r="X10" s="10"/>
      <c r="Y10" s="10"/>
      <c r="Z10" s="13"/>
    </row>
    <row r="11" spans="1:26" ht="60" x14ac:dyDescent="0.25">
      <c r="A11" s="25" t="s">
        <v>536</v>
      </c>
      <c r="B11" s="25" t="s">
        <v>692</v>
      </c>
      <c r="C11" s="36" t="str">
        <f>CONCATENATE(Table28[[#This Row],[Nursing Health  Program Status]], "; ", (IF(Table28[[#This Row],[Nursing Home Compare]]="X", Table28[[#Headers],[Nursing Home Compare]], "")))</f>
        <v>FIN; Nursing Home Compare</v>
      </c>
      <c r="D11" s="15" t="str">
        <f>CONCATENATE(Table28[Unique ID], " ",Table28[NQF Endorsement Status], " ",Table28[Endorsed Subtype])</f>
        <v>0679 Endorsed Time-Limited</v>
      </c>
      <c r="E11" s="10" t="s">
        <v>102</v>
      </c>
      <c r="F11" s="10" t="s">
        <v>9</v>
      </c>
      <c r="G11" s="10" t="s">
        <v>332</v>
      </c>
      <c r="H11" s="10" t="s">
        <v>101</v>
      </c>
      <c r="I11" s="10" t="s">
        <v>6</v>
      </c>
      <c r="J11" s="12"/>
      <c r="K11" s="12"/>
      <c r="L11" s="12"/>
      <c r="M11" s="12"/>
      <c r="N11" s="12" t="s">
        <v>355</v>
      </c>
      <c r="O11" s="12"/>
      <c r="P11" s="12"/>
      <c r="Q11" s="13" t="s">
        <v>39</v>
      </c>
      <c r="R11" s="14"/>
      <c r="S11" s="14"/>
      <c r="T11" s="13"/>
      <c r="U11" s="10" t="s">
        <v>93</v>
      </c>
      <c r="V11" s="10"/>
      <c r="W11" s="10" t="s">
        <v>355</v>
      </c>
      <c r="X11" s="10"/>
      <c r="Y11" s="10"/>
      <c r="Z11" s="13"/>
    </row>
    <row r="12" spans="1:26" ht="105" x14ac:dyDescent="0.25">
      <c r="A12" s="25" t="s">
        <v>536</v>
      </c>
      <c r="B12" s="25" t="s">
        <v>692</v>
      </c>
      <c r="C12" s="36" t="str">
        <f>CONCATENATE(Table28[[#This Row],[Nursing Health  Program Status]], "; ", (IF(Table28[[#This Row],[Nursing Home Compare]]="X", Table28[[#Headers],[Nursing Home Compare]], "")))</f>
        <v>FIN; Nursing Home Compare</v>
      </c>
      <c r="D12" s="15" t="str">
        <f>CONCATENATE(Table28[Unique ID], " ",Table28[NQF Endorsement Status], " ",Table28[Endorsed Subtype])</f>
        <v xml:space="preserve">0680 Endorsed </v>
      </c>
      <c r="E12" s="10" t="s">
        <v>104</v>
      </c>
      <c r="F12" s="10" t="s">
        <v>9</v>
      </c>
      <c r="G12" s="10"/>
      <c r="H12" s="10" t="s">
        <v>103</v>
      </c>
      <c r="I12" s="10" t="s">
        <v>51</v>
      </c>
      <c r="J12" s="12" t="s">
        <v>355</v>
      </c>
      <c r="K12" s="12"/>
      <c r="L12" s="12"/>
      <c r="M12" s="12"/>
      <c r="N12" s="12"/>
      <c r="O12" s="12"/>
      <c r="P12" s="12"/>
      <c r="Q12" s="13" t="s">
        <v>7</v>
      </c>
      <c r="R12" s="14"/>
      <c r="S12" s="14"/>
      <c r="T12" s="13" t="s">
        <v>105</v>
      </c>
      <c r="U12" s="10" t="s">
        <v>353</v>
      </c>
      <c r="V12" s="10"/>
      <c r="W12" s="10" t="s">
        <v>355</v>
      </c>
      <c r="X12" s="10"/>
      <c r="Y12" s="10" t="s">
        <v>106</v>
      </c>
      <c r="Z12" s="13"/>
    </row>
    <row r="13" spans="1:26" ht="90" x14ac:dyDescent="0.25">
      <c r="A13" s="25" t="s">
        <v>536</v>
      </c>
      <c r="B13" s="25" t="s">
        <v>692</v>
      </c>
      <c r="C13" s="36" t="str">
        <f>CONCATENATE(Table28[[#This Row],[Nursing Health  Program Status]], "; ", (IF(Table28[[#This Row],[Nursing Home Compare]]="X", Table28[[#Headers],[Nursing Home Compare]], "")))</f>
        <v>FIN; Nursing Home Compare</v>
      </c>
      <c r="D13" s="15" t="str">
        <f>CONCATENATE(Table28[Unique ID], " ",Table28[NQF Endorsement Status], " ",Table28[Endorsed Subtype])</f>
        <v xml:space="preserve">0681 Endorsed </v>
      </c>
      <c r="E13" s="10" t="s">
        <v>108</v>
      </c>
      <c r="F13" s="10" t="s">
        <v>9</v>
      </c>
      <c r="G13" s="10"/>
      <c r="H13" s="10" t="s">
        <v>107</v>
      </c>
      <c r="I13" s="10" t="s">
        <v>51</v>
      </c>
      <c r="J13" s="12" t="s">
        <v>355</v>
      </c>
      <c r="K13" s="12"/>
      <c r="L13" s="12"/>
      <c r="M13" s="12"/>
      <c r="N13" s="12"/>
      <c r="O13" s="12"/>
      <c r="P13" s="12"/>
      <c r="Q13" s="13" t="s">
        <v>7</v>
      </c>
      <c r="R13" s="14"/>
      <c r="S13" s="14" t="s">
        <v>355</v>
      </c>
      <c r="T13" s="13"/>
      <c r="U13" s="10" t="s">
        <v>93</v>
      </c>
      <c r="V13" s="10"/>
      <c r="W13" s="10" t="s">
        <v>355</v>
      </c>
      <c r="X13" s="10"/>
      <c r="Y13" s="10"/>
      <c r="Z13" s="13"/>
    </row>
    <row r="14" spans="1:26" ht="90" x14ac:dyDescent="0.25">
      <c r="A14" s="25" t="s">
        <v>536</v>
      </c>
      <c r="B14" s="25" t="s">
        <v>692</v>
      </c>
      <c r="C14" s="36" t="str">
        <f>CONCATENATE(Table28[[#This Row],[Nursing Health  Program Status]], "; ", (IF(Table28[[#This Row],[Nursing Home Compare]]="X", Table28[[#Headers],[Nursing Home Compare]], "")))</f>
        <v>FIN; Nursing Home Compare</v>
      </c>
      <c r="D14" s="15" t="str">
        <f>CONCATENATE(Table28[Unique ID], " ",Table28[NQF Endorsement Status], " ",Table28[Endorsed Subtype])</f>
        <v xml:space="preserve">0682 Endorsed </v>
      </c>
      <c r="E14" s="10" t="s">
        <v>110</v>
      </c>
      <c r="F14" s="10" t="s">
        <v>9</v>
      </c>
      <c r="G14" s="10"/>
      <c r="H14" s="10" t="s">
        <v>109</v>
      </c>
      <c r="I14" s="10" t="s">
        <v>51</v>
      </c>
      <c r="J14" s="12" t="s">
        <v>355</v>
      </c>
      <c r="K14" s="12"/>
      <c r="L14" s="12"/>
      <c r="M14" s="12"/>
      <c r="N14" s="12"/>
      <c r="O14" s="12"/>
      <c r="P14" s="12"/>
      <c r="Q14" s="13" t="s">
        <v>7</v>
      </c>
      <c r="R14" s="14"/>
      <c r="S14" s="14"/>
      <c r="T14" s="13" t="s">
        <v>354</v>
      </c>
      <c r="U14" s="10" t="s">
        <v>93</v>
      </c>
      <c r="V14" s="10"/>
      <c r="W14" s="10" t="s">
        <v>355</v>
      </c>
      <c r="X14" s="10"/>
      <c r="Y14" s="10" t="s">
        <v>106</v>
      </c>
      <c r="Z14" s="13"/>
    </row>
    <row r="15" spans="1:26" ht="75" x14ac:dyDescent="0.25">
      <c r="A15" s="25" t="s">
        <v>536</v>
      </c>
      <c r="B15" s="25" t="s">
        <v>692</v>
      </c>
      <c r="C15" s="36" t="str">
        <f>CONCATENATE(Table28[[#This Row],[Nursing Health  Program Status]], "; ", (IF(Table28[[#This Row],[Nursing Home Compare]]="X", Table28[[#Headers],[Nursing Home Compare]], "")))</f>
        <v>FIN; Nursing Home Compare</v>
      </c>
      <c r="D15" s="15" t="str">
        <f>CONCATENATE(Table28[Unique ID], " ",Table28[NQF Endorsement Status], " ",Table28[Endorsed Subtype])</f>
        <v xml:space="preserve">0683 Endorsed </v>
      </c>
      <c r="E15" s="10" t="s">
        <v>112</v>
      </c>
      <c r="F15" s="10" t="s">
        <v>9</v>
      </c>
      <c r="G15" s="10"/>
      <c r="H15" s="10" t="s">
        <v>111</v>
      </c>
      <c r="I15" s="10" t="s">
        <v>51</v>
      </c>
      <c r="J15" s="12" t="s">
        <v>355</v>
      </c>
      <c r="K15" s="12"/>
      <c r="L15" s="12"/>
      <c r="M15" s="12"/>
      <c r="N15" s="12"/>
      <c r="O15" s="12"/>
      <c r="P15" s="12"/>
      <c r="Q15" s="13" t="s">
        <v>7</v>
      </c>
      <c r="R15" s="14"/>
      <c r="S15" s="14"/>
      <c r="T15" s="13"/>
      <c r="U15" s="10" t="s">
        <v>93</v>
      </c>
      <c r="V15" s="10"/>
      <c r="W15" s="10" t="s">
        <v>355</v>
      </c>
      <c r="X15" s="10"/>
      <c r="Y15" s="10"/>
      <c r="Z15" s="13"/>
    </row>
    <row r="16" spans="1:26" ht="60" x14ac:dyDescent="0.25">
      <c r="A16" s="25" t="s">
        <v>536</v>
      </c>
      <c r="B16" s="25" t="s">
        <v>692</v>
      </c>
      <c r="C16" s="36" t="str">
        <f>CONCATENATE(Table28[[#This Row],[Nursing Health  Program Status]], "; ", (IF(Table28[[#This Row],[Nursing Home Compare]]="X", Table28[[#Headers],[Nursing Home Compare]], "")))</f>
        <v>FIN; Nursing Home Compare</v>
      </c>
      <c r="D16" s="15" t="str">
        <f>CONCATENATE(Table28[Unique ID], " ",Table28[NQF Endorsement Status], " ",Table28[Endorsed Subtype])</f>
        <v xml:space="preserve">0684 Endorsed </v>
      </c>
      <c r="E16" s="10" t="s">
        <v>114</v>
      </c>
      <c r="F16" s="10" t="s">
        <v>9</v>
      </c>
      <c r="G16" s="10"/>
      <c r="H16" s="10" t="s">
        <v>113</v>
      </c>
      <c r="I16" s="10" t="s">
        <v>6</v>
      </c>
      <c r="J16" s="12"/>
      <c r="K16" s="12"/>
      <c r="L16" s="12"/>
      <c r="M16" s="12"/>
      <c r="N16" s="12" t="s">
        <v>355</v>
      </c>
      <c r="O16" s="12"/>
      <c r="P16" s="12"/>
      <c r="Q16" s="13" t="s">
        <v>17</v>
      </c>
      <c r="R16" s="14"/>
      <c r="S16" s="14"/>
      <c r="T16" s="13"/>
      <c r="U16" s="10" t="s">
        <v>93</v>
      </c>
      <c r="V16" s="10"/>
      <c r="W16" s="10" t="s">
        <v>355</v>
      </c>
      <c r="X16" s="10"/>
      <c r="Y16" s="10"/>
      <c r="Z16" s="13"/>
    </row>
    <row r="17" spans="1:26" ht="75" x14ac:dyDescent="0.25">
      <c r="A17" s="25" t="s">
        <v>536</v>
      </c>
      <c r="B17" s="25" t="s">
        <v>692</v>
      </c>
      <c r="C17" s="36" t="str">
        <f>CONCATENATE(Table28[[#This Row],[Nursing Health  Program Status]], "; ", (IF(Table28[[#This Row],[Nursing Home Compare]]="X", Table28[[#Headers],[Nursing Home Compare]], "")))</f>
        <v>FIN; Nursing Home Compare</v>
      </c>
      <c r="D17" s="15" t="str">
        <f>CONCATENATE(Table28[Unique ID], " ",Table28[NQF Endorsement Status], " ",Table28[Endorsed Subtype])</f>
        <v xml:space="preserve">0685 Endorsed </v>
      </c>
      <c r="E17" s="10" t="s">
        <v>116</v>
      </c>
      <c r="F17" s="10" t="s">
        <v>9</v>
      </c>
      <c r="G17" s="10"/>
      <c r="H17" s="10" t="s">
        <v>115</v>
      </c>
      <c r="I17" s="10" t="s">
        <v>6</v>
      </c>
      <c r="J17" s="12"/>
      <c r="K17" s="12" t="s">
        <v>355</v>
      </c>
      <c r="L17" s="12"/>
      <c r="M17" s="12"/>
      <c r="N17" s="12"/>
      <c r="O17" s="12"/>
      <c r="P17" s="12"/>
      <c r="Q17" s="13" t="s">
        <v>17</v>
      </c>
      <c r="R17" s="14"/>
      <c r="S17" s="14"/>
      <c r="T17" s="13"/>
      <c r="U17" s="10" t="s">
        <v>93</v>
      </c>
      <c r="V17" s="10"/>
      <c r="W17" s="10" t="s">
        <v>355</v>
      </c>
      <c r="X17" s="10"/>
      <c r="Y17" s="10"/>
      <c r="Z17" s="13"/>
    </row>
    <row r="18" spans="1:26" ht="75" x14ac:dyDescent="0.25">
      <c r="A18" s="25" t="s">
        <v>536</v>
      </c>
      <c r="B18" s="25" t="s">
        <v>692</v>
      </c>
      <c r="C18" s="36" t="str">
        <f>CONCATENATE(Table28[[#This Row],[Nursing Health  Program Status]], "; ", (IF(Table28[[#This Row],[Nursing Home Compare]]="X", Table28[[#Headers],[Nursing Home Compare]], "")))</f>
        <v>FIN; Nursing Home Compare</v>
      </c>
      <c r="D18" s="15" t="str">
        <f>CONCATENATE(Table28[Unique ID], " ",Table28[NQF Endorsement Status], " ",Table28[Endorsed Subtype])</f>
        <v xml:space="preserve">0686 Endorsed </v>
      </c>
      <c r="E18" s="10" t="s">
        <v>118</v>
      </c>
      <c r="F18" s="10" t="s">
        <v>9</v>
      </c>
      <c r="G18" s="10"/>
      <c r="H18" s="10" t="s">
        <v>117</v>
      </c>
      <c r="I18" s="10" t="s">
        <v>51</v>
      </c>
      <c r="J18" s="12"/>
      <c r="K18" s="12"/>
      <c r="L18" s="12" t="s">
        <v>355</v>
      </c>
      <c r="M18" s="12"/>
      <c r="N18" s="12" t="s">
        <v>355</v>
      </c>
      <c r="O18" s="12"/>
      <c r="P18" s="12"/>
      <c r="Q18" s="13" t="s">
        <v>7</v>
      </c>
      <c r="R18" s="14"/>
      <c r="S18" s="14"/>
      <c r="T18" s="13"/>
      <c r="U18" s="10" t="s">
        <v>93</v>
      </c>
      <c r="V18" s="10"/>
      <c r="W18" s="10" t="s">
        <v>355</v>
      </c>
      <c r="X18" s="10"/>
      <c r="Y18" s="10"/>
      <c r="Z18" s="13"/>
    </row>
    <row r="19" spans="1:26" ht="60" x14ac:dyDescent="0.25">
      <c r="A19" s="25" t="s">
        <v>536</v>
      </c>
      <c r="B19" s="25" t="s">
        <v>692</v>
      </c>
      <c r="C19" s="36" t="str">
        <f>CONCATENATE(Table28[[#This Row],[Nursing Health  Program Status]], "; ", (IF(Table28[[#This Row],[Nursing Home Compare]]="X", Table28[[#Headers],[Nursing Home Compare]], "")))</f>
        <v>FIN; Nursing Home Compare</v>
      </c>
      <c r="D19" s="15" t="str">
        <f>CONCATENATE(Table28[Unique ID], " ",Table28[NQF Endorsement Status], " ",Table28[Endorsed Subtype])</f>
        <v xml:space="preserve">0687 Endorsed </v>
      </c>
      <c r="E19" s="10" t="s">
        <v>120</v>
      </c>
      <c r="F19" s="10" t="s">
        <v>9</v>
      </c>
      <c r="G19" s="10"/>
      <c r="H19" s="10" t="s">
        <v>119</v>
      </c>
      <c r="I19" s="10" t="s">
        <v>51</v>
      </c>
      <c r="J19" s="12"/>
      <c r="K19" s="12"/>
      <c r="L19" s="12"/>
      <c r="M19" s="12"/>
      <c r="N19" s="12" t="s">
        <v>355</v>
      </c>
      <c r="O19" s="12"/>
      <c r="P19" s="12"/>
      <c r="Q19" s="13"/>
      <c r="R19" s="14"/>
      <c r="S19" s="14"/>
      <c r="T19" s="13"/>
      <c r="U19" s="10" t="s">
        <v>93</v>
      </c>
      <c r="V19" s="10"/>
      <c r="W19" s="10" t="s">
        <v>355</v>
      </c>
      <c r="X19" s="10"/>
      <c r="Y19" s="10" t="s">
        <v>121</v>
      </c>
      <c r="Z19" s="13"/>
    </row>
    <row r="20" spans="1:26" ht="75" x14ac:dyDescent="0.25">
      <c r="A20" s="25" t="s">
        <v>536</v>
      </c>
      <c r="B20" s="25" t="s">
        <v>692</v>
      </c>
      <c r="C20" s="36" t="str">
        <f>CONCATENATE(Table28[[#This Row],[Nursing Health  Program Status]], "; ", (IF(Table28[[#This Row],[Nursing Home Compare]]="X", Table28[[#Headers],[Nursing Home Compare]], "")))</f>
        <v>FIN; Nursing Home Compare</v>
      </c>
      <c r="D20" s="15" t="str">
        <f>CONCATENATE(Table28[Unique ID], " ",Table28[NQF Endorsement Status], " ",Table28[Endorsed Subtype])</f>
        <v xml:space="preserve">0688 Endorsed </v>
      </c>
      <c r="E20" s="10" t="s">
        <v>123</v>
      </c>
      <c r="F20" s="10" t="s">
        <v>9</v>
      </c>
      <c r="G20" s="10"/>
      <c r="H20" s="10" t="s">
        <v>122</v>
      </c>
      <c r="I20" s="10" t="s">
        <v>6</v>
      </c>
      <c r="J20" s="12"/>
      <c r="K20" s="12" t="s">
        <v>355</v>
      </c>
      <c r="L20" s="12"/>
      <c r="M20" s="12"/>
      <c r="N20" s="12"/>
      <c r="O20" s="12"/>
      <c r="P20" s="12"/>
      <c r="Q20" s="13" t="s">
        <v>17</v>
      </c>
      <c r="R20" s="14"/>
      <c r="S20" s="14"/>
      <c r="T20" s="13"/>
      <c r="U20" s="10" t="s">
        <v>93</v>
      </c>
      <c r="V20" s="10"/>
      <c r="W20" s="10" t="s">
        <v>355</v>
      </c>
      <c r="X20" s="10"/>
      <c r="Y20" s="10"/>
      <c r="Z20" s="13"/>
    </row>
    <row r="21" spans="1:26" ht="60" x14ac:dyDescent="0.25">
      <c r="A21" s="25" t="s">
        <v>536</v>
      </c>
      <c r="B21" s="25" t="s">
        <v>692</v>
      </c>
      <c r="C21" s="36" t="str">
        <f>CONCATENATE(Table28[[#This Row],[Nursing Health  Program Status]], "; ", (IF(Table28[[#This Row],[Nursing Home Compare]]="X", Table28[[#Headers],[Nursing Home Compare]], "")))</f>
        <v>FIN; Nursing Home Compare</v>
      </c>
      <c r="D21" s="15" t="str">
        <f>CONCATENATE(Table28[Unique ID], " ",Table28[NQF Endorsement Status], " ",Table28[Endorsed Subtype])</f>
        <v xml:space="preserve">0689 Endorsed </v>
      </c>
      <c r="E21" s="10" t="s">
        <v>125</v>
      </c>
      <c r="F21" s="10" t="s">
        <v>9</v>
      </c>
      <c r="G21" s="10"/>
      <c r="H21" s="10" t="s">
        <v>124</v>
      </c>
      <c r="I21" s="10" t="s">
        <v>6</v>
      </c>
      <c r="J21" s="12"/>
      <c r="K21" s="12" t="s">
        <v>355</v>
      </c>
      <c r="L21" s="12"/>
      <c r="M21" s="12"/>
      <c r="N21" s="12"/>
      <c r="O21" s="12"/>
      <c r="P21" s="12"/>
      <c r="Q21" s="13" t="s">
        <v>17</v>
      </c>
      <c r="R21" s="14"/>
      <c r="S21" s="14"/>
      <c r="T21" s="13"/>
      <c r="U21" s="10" t="s">
        <v>93</v>
      </c>
      <c r="V21" s="10"/>
      <c r="W21" s="10" t="s">
        <v>355</v>
      </c>
      <c r="X21" s="10"/>
      <c r="Y21" s="10"/>
      <c r="Z21" s="13"/>
    </row>
    <row r="22" spans="1:26" ht="60" x14ac:dyDescent="0.25">
      <c r="A22" s="25" t="s">
        <v>536</v>
      </c>
      <c r="B22" s="25" t="s">
        <v>692</v>
      </c>
      <c r="C22" s="36" t="str">
        <f>CONCATENATE(Table28[[#This Row],[Nursing Health  Program Status]], "; ", (IF(Table28[[#This Row],[Nursing Home Compare]]="X", Table28[[#Headers],[Nursing Home Compare]], "")))</f>
        <v>FIN; Nursing Home Compare</v>
      </c>
      <c r="D22" s="15" t="str">
        <f>CONCATENATE(Table28[Unique ID], " ",Table28[NQF Endorsement Status], " ",Table28[Endorsed Subtype])</f>
        <v xml:space="preserve">0690 Endorsed </v>
      </c>
      <c r="E22" s="10" t="s">
        <v>127</v>
      </c>
      <c r="F22" s="10" t="s">
        <v>9</v>
      </c>
      <c r="G22" s="10"/>
      <c r="H22" s="10" t="s">
        <v>126</v>
      </c>
      <c r="I22" s="10" t="s">
        <v>6</v>
      </c>
      <c r="J22" s="12"/>
      <c r="K22" s="12"/>
      <c r="L22" s="12" t="s">
        <v>355</v>
      </c>
      <c r="M22" s="12"/>
      <c r="N22" s="12"/>
      <c r="O22" s="12"/>
      <c r="P22" s="12" t="s">
        <v>355</v>
      </c>
      <c r="Q22" s="13" t="s">
        <v>17</v>
      </c>
      <c r="R22" s="14"/>
      <c r="S22" s="14"/>
      <c r="T22" s="13"/>
      <c r="U22" s="10" t="s">
        <v>93</v>
      </c>
      <c r="V22" s="10"/>
      <c r="W22" s="10" t="s">
        <v>355</v>
      </c>
      <c r="X22" s="10"/>
      <c r="Y22" s="10"/>
      <c r="Z22" s="13"/>
    </row>
    <row r="23" spans="1:26" ht="60" x14ac:dyDescent="0.25">
      <c r="A23" s="25" t="s">
        <v>536</v>
      </c>
      <c r="B23" s="25" t="s">
        <v>536</v>
      </c>
      <c r="C23" s="36" t="str">
        <f>CONCATENATE(Table28[[#This Row],[Nursing Health  Program Status]], "; ", (IF(Table28[[#This Row],[Nursing Home Compare]]="X", Table28[[#Headers],[Nursing Home Compare]], "")))</f>
        <v xml:space="preserve">FIN; </v>
      </c>
      <c r="D23" s="15" t="str">
        <f>CONCATENATE(Table28[Unique ID], " ",Table28[NQF Endorsement Status], " ",Table28[Endorsed Subtype])</f>
        <v xml:space="preserve">M2670 Not Endorsed </v>
      </c>
      <c r="E23" s="10" t="s">
        <v>151</v>
      </c>
      <c r="F23" s="10" t="s">
        <v>36</v>
      </c>
      <c r="G23" s="10"/>
      <c r="H23" s="10" t="s">
        <v>150</v>
      </c>
      <c r="I23" s="10" t="s">
        <v>6</v>
      </c>
      <c r="J23" s="12"/>
      <c r="K23" s="12"/>
      <c r="L23" s="12"/>
      <c r="M23" s="12"/>
      <c r="N23" s="12" t="s">
        <v>355</v>
      </c>
      <c r="O23" s="12"/>
      <c r="P23" s="12"/>
      <c r="Q23" s="13" t="s">
        <v>86</v>
      </c>
      <c r="R23" s="14"/>
      <c r="S23" s="14"/>
      <c r="T23" s="13"/>
      <c r="U23" s="10" t="s">
        <v>93</v>
      </c>
      <c r="V23" s="10"/>
      <c r="W23" s="10"/>
      <c r="X23" s="10"/>
      <c r="Y23" s="10"/>
      <c r="Z23" s="13"/>
    </row>
    <row r="24" spans="1:26" ht="60" x14ac:dyDescent="0.25">
      <c r="A24" s="25" t="s">
        <v>536</v>
      </c>
      <c r="B24" s="25" t="s">
        <v>692</v>
      </c>
      <c r="C24" s="36" t="str">
        <f>CONCATENATE(Table28[[#This Row],[Nursing Health  Program Status]], "; ", (IF(Table28[[#This Row],[Nursing Home Compare]]="X", Table28[[#Headers],[Nursing Home Compare]], "")))</f>
        <v>FIN; Nursing Home Compare</v>
      </c>
      <c r="D24" s="15" t="str">
        <f>CONCATENATE(Table28[Unique ID], " ",Table28[NQF Endorsement Status], " ",Table28[Endorsed Subtype])</f>
        <v xml:space="preserve">M2671 Not Endorsed </v>
      </c>
      <c r="E24" s="10" t="s">
        <v>153</v>
      </c>
      <c r="F24" s="10" t="s">
        <v>36</v>
      </c>
      <c r="G24" s="10"/>
      <c r="H24" s="10" t="s">
        <v>152</v>
      </c>
      <c r="I24" s="10" t="s">
        <v>6</v>
      </c>
      <c r="J24" s="12"/>
      <c r="K24" s="12"/>
      <c r="L24" s="12" t="s">
        <v>355</v>
      </c>
      <c r="M24" s="12"/>
      <c r="N24" s="12"/>
      <c r="O24" s="12"/>
      <c r="P24" s="12"/>
      <c r="Q24" s="13" t="s">
        <v>154</v>
      </c>
      <c r="R24" s="14"/>
      <c r="S24" s="14"/>
      <c r="T24" s="13"/>
      <c r="U24" s="10" t="s">
        <v>93</v>
      </c>
      <c r="V24" s="10"/>
      <c r="W24" s="10" t="s">
        <v>355</v>
      </c>
      <c r="X24" s="10"/>
      <c r="Y24" s="10"/>
      <c r="Z24" s="13"/>
    </row>
    <row r="25" spans="1:26" ht="60" x14ac:dyDescent="0.25">
      <c r="A25" s="25" t="s">
        <v>536</v>
      </c>
      <c r="B25" s="25" t="s">
        <v>536</v>
      </c>
      <c r="C25" s="36" t="str">
        <f>CONCATENATE(Table28[[#This Row],[Nursing Health  Program Status]], "; ", (IF(Table28[[#This Row],[Nursing Home Compare]]="X", Table28[[#Headers],[Nursing Home Compare]], "")))</f>
        <v xml:space="preserve">FIN; </v>
      </c>
      <c r="D25" s="15" t="str">
        <f>CONCATENATE(Table28[Unique ID], " ",Table28[NQF Endorsement Status], " ",Table28[Endorsed Subtype])</f>
        <v xml:space="preserve">M2672 Not Endorsed </v>
      </c>
      <c r="E25" s="10" t="s">
        <v>156</v>
      </c>
      <c r="F25" s="10" t="s">
        <v>36</v>
      </c>
      <c r="G25" s="10"/>
      <c r="H25" s="10" t="s">
        <v>155</v>
      </c>
      <c r="I25" s="10" t="s">
        <v>6</v>
      </c>
      <c r="J25" s="12"/>
      <c r="K25" s="12"/>
      <c r="L25" s="12" t="s">
        <v>355</v>
      </c>
      <c r="M25" s="12"/>
      <c r="N25" s="12"/>
      <c r="O25" s="12"/>
      <c r="P25" s="12"/>
      <c r="Q25" s="13" t="s">
        <v>154</v>
      </c>
      <c r="R25" s="14"/>
      <c r="S25" s="14"/>
      <c r="T25" s="13"/>
      <c r="U25" s="10" t="s">
        <v>93</v>
      </c>
      <c r="V25" s="10"/>
      <c r="W25" s="10"/>
      <c r="X25" s="10"/>
      <c r="Y25" s="10"/>
      <c r="Z25" s="13"/>
    </row>
    <row r="26" spans="1:26" ht="75" x14ac:dyDescent="0.25">
      <c r="A26" s="25" t="s">
        <v>536</v>
      </c>
      <c r="B26" s="25" t="s">
        <v>536</v>
      </c>
      <c r="C26" s="36" t="str">
        <f>CONCATENATE(Table28[[#This Row],[Nursing Health  Program Status]], "; ", (IF(Table28[[#This Row],[Nursing Home Compare]]="X", Table28[[#Headers],[Nursing Home Compare]], "")))</f>
        <v xml:space="preserve">FIN; </v>
      </c>
      <c r="D26" s="15" t="str">
        <f>CONCATENATE(Table28[Unique ID], " ",Table28[NQF Endorsement Status], " ",Table28[Endorsed Subtype])</f>
        <v xml:space="preserve">M2673 Not Endorsed </v>
      </c>
      <c r="E26" s="10" t="s">
        <v>158</v>
      </c>
      <c r="F26" s="10" t="s">
        <v>36</v>
      </c>
      <c r="G26" s="10"/>
      <c r="H26" s="10" t="s">
        <v>157</v>
      </c>
      <c r="I26" s="10" t="s">
        <v>6</v>
      </c>
      <c r="J26" s="12"/>
      <c r="K26" s="12"/>
      <c r="L26" s="12" t="s">
        <v>355</v>
      </c>
      <c r="M26" s="12"/>
      <c r="N26" s="12"/>
      <c r="O26" s="12"/>
      <c r="P26" s="12" t="s">
        <v>355</v>
      </c>
      <c r="Q26" s="13" t="s">
        <v>159</v>
      </c>
      <c r="R26" s="14"/>
      <c r="S26" s="14"/>
      <c r="T26" s="13"/>
      <c r="U26" s="10" t="s">
        <v>93</v>
      </c>
      <c r="V26" s="10"/>
      <c r="W26" s="10"/>
      <c r="X26" s="10"/>
      <c r="Y26" s="10"/>
      <c r="Z26" s="13"/>
    </row>
    <row r="27" spans="1:26" ht="60" x14ac:dyDescent="0.25">
      <c r="A27" s="25" t="s">
        <v>536</v>
      </c>
      <c r="B27" s="25" t="s">
        <v>692</v>
      </c>
      <c r="C27" s="36" t="str">
        <f>CONCATENATE(Table28[[#This Row],[Nursing Health  Program Status]], "; ", (IF(Table28[[#This Row],[Nursing Home Compare]]="X", Table28[[#Headers],[Nursing Home Compare]], "")))</f>
        <v>FIN; Nursing Home Compare</v>
      </c>
      <c r="D27" s="15" t="str">
        <f>CONCATENATE(Table28[Unique ID], " ",Table28[NQF Endorsement Status], " ",Table28[Endorsed Subtype])</f>
        <v xml:space="preserve">M2727 Not Endorsed </v>
      </c>
      <c r="E27" s="10" t="s">
        <v>161</v>
      </c>
      <c r="F27" s="10" t="s">
        <v>36</v>
      </c>
      <c r="G27" s="10"/>
      <c r="H27" s="10" t="s">
        <v>160</v>
      </c>
      <c r="I27" s="10" t="s">
        <v>6</v>
      </c>
      <c r="J27" s="12"/>
      <c r="K27" s="12"/>
      <c r="L27" s="12" t="s">
        <v>355</v>
      </c>
      <c r="M27" s="12"/>
      <c r="N27" s="12"/>
      <c r="O27" s="12"/>
      <c r="P27" s="12"/>
      <c r="Q27" s="13" t="s">
        <v>154</v>
      </c>
      <c r="R27" s="14"/>
      <c r="S27" s="14"/>
      <c r="T27" s="13"/>
      <c r="U27" s="10" t="s">
        <v>93</v>
      </c>
      <c r="V27" s="10"/>
      <c r="W27" s="10" t="s">
        <v>355</v>
      </c>
      <c r="X27" s="10"/>
      <c r="Y27" s="10"/>
      <c r="Z27" s="13"/>
    </row>
    <row r="28" spans="1:26" ht="60" x14ac:dyDescent="0.25">
      <c r="A28" s="25" t="s">
        <v>536</v>
      </c>
      <c r="B28" s="25" t="s">
        <v>692</v>
      </c>
      <c r="C28" s="36" t="str">
        <f>CONCATENATE(Table28[[#This Row],[Nursing Health  Program Status]], "; ", (IF(Table28[[#This Row],[Nursing Home Compare]]="X", Table28[[#Headers],[Nursing Home Compare]], "")))</f>
        <v>FIN; Nursing Home Compare</v>
      </c>
      <c r="D28" s="15" t="str">
        <f>CONCATENATE(Table28[Unique ID], " ",Table28[NQF Endorsement Status], " ",Table28[Endorsed Subtype])</f>
        <v xml:space="preserve">M2776 Not Endorsed </v>
      </c>
      <c r="E28" s="10" t="s">
        <v>168</v>
      </c>
      <c r="F28" s="10" t="s">
        <v>36</v>
      </c>
      <c r="G28" s="10"/>
      <c r="H28" s="10" t="s">
        <v>167</v>
      </c>
      <c r="I28" s="10" t="s">
        <v>138</v>
      </c>
      <c r="J28" s="12"/>
      <c r="K28" s="12"/>
      <c r="L28" s="12"/>
      <c r="M28" s="12"/>
      <c r="N28" s="12" t="s">
        <v>355</v>
      </c>
      <c r="O28" s="12"/>
      <c r="P28" s="12"/>
      <c r="Q28" s="13"/>
      <c r="R28" s="14"/>
      <c r="S28" s="14"/>
      <c r="T28" s="13"/>
      <c r="U28" s="10" t="s">
        <v>93</v>
      </c>
      <c r="V28" s="10"/>
      <c r="W28" s="10" t="s">
        <v>355</v>
      </c>
      <c r="X28" s="10"/>
      <c r="Y28" s="10"/>
      <c r="Z28" s="13"/>
    </row>
    <row r="29" spans="1:26" ht="60" x14ac:dyDescent="0.25">
      <c r="A29" s="25" t="s">
        <v>536</v>
      </c>
      <c r="B29" s="25" t="s">
        <v>692</v>
      </c>
      <c r="C29" s="36" t="str">
        <f>CONCATENATE(Table28[[#This Row],[Nursing Health  Program Status]], "; ", (IF(Table28[[#This Row],[Nursing Home Compare]]="X", Table28[[#Headers],[Nursing Home Compare]], "")))</f>
        <v>FIN; Nursing Home Compare</v>
      </c>
      <c r="D29" s="15" t="str">
        <f>CONCATENATE(Table28[Unique ID], " ",Table28[NQF Endorsement Status], " ",Table28[Endorsed Subtype])</f>
        <v xml:space="preserve">M2777 Not Endorsed </v>
      </c>
      <c r="E29" s="10" t="s">
        <v>170</v>
      </c>
      <c r="F29" s="10" t="s">
        <v>36</v>
      </c>
      <c r="G29" s="10"/>
      <c r="H29" s="10" t="s">
        <v>169</v>
      </c>
      <c r="I29" s="10" t="s">
        <v>138</v>
      </c>
      <c r="J29" s="12"/>
      <c r="K29" s="12"/>
      <c r="L29" s="12"/>
      <c r="M29" s="12"/>
      <c r="N29" s="12" t="s">
        <v>355</v>
      </c>
      <c r="O29" s="12"/>
      <c r="P29" s="12"/>
      <c r="Q29" s="13"/>
      <c r="R29" s="14"/>
      <c r="S29" s="14"/>
      <c r="T29" s="13"/>
      <c r="U29" s="10" t="s">
        <v>93</v>
      </c>
      <c r="V29" s="10"/>
      <c r="W29" s="10" t="s">
        <v>355</v>
      </c>
      <c r="X29" s="10"/>
      <c r="Y29" s="10"/>
      <c r="Z29" s="13"/>
    </row>
    <row r="30" spans="1:26" ht="60" x14ac:dyDescent="0.25">
      <c r="A30" s="25" t="s">
        <v>536</v>
      </c>
      <c r="B30" s="25" t="s">
        <v>692</v>
      </c>
      <c r="C30" s="36" t="str">
        <f>CONCATENATE(Table28[[#This Row],[Nursing Health  Program Status]], "; ", (IF(Table28[[#This Row],[Nursing Home Compare]]="X", Table28[[#Headers],[Nursing Home Compare]], "")))</f>
        <v>FIN; Nursing Home Compare</v>
      </c>
      <c r="D30" s="15" t="str">
        <f>CONCATENATE(Table28[Unique ID], " ",Table28[NQF Endorsement Status], " ",Table28[Endorsed Subtype])</f>
        <v xml:space="preserve">M2778 Not Endorsed </v>
      </c>
      <c r="E30" s="10" t="s">
        <v>172</v>
      </c>
      <c r="F30" s="10" t="s">
        <v>36</v>
      </c>
      <c r="G30" s="10"/>
      <c r="H30" s="10" t="s">
        <v>171</v>
      </c>
      <c r="I30" s="10" t="s">
        <v>138</v>
      </c>
      <c r="J30" s="12"/>
      <c r="K30" s="12"/>
      <c r="L30" s="12"/>
      <c r="M30" s="12"/>
      <c r="N30" s="12" t="s">
        <v>355</v>
      </c>
      <c r="O30" s="12"/>
      <c r="P30" s="12"/>
      <c r="Q30" s="13"/>
      <c r="R30" s="14"/>
      <c r="S30" s="14"/>
      <c r="T30" s="13"/>
      <c r="U30" s="10" t="s">
        <v>93</v>
      </c>
      <c r="V30" s="10"/>
      <c r="W30" s="10" t="s">
        <v>355</v>
      </c>
      <c r="X30" s="10"/>
      <c r="Y30" s="10"/>
      <c r="Z30" s="13"/>
    </row>
    <row r="31" spans="1:26" ht="60" x14ac:dyDescent="0.25">
      <c r="A31" s="25" t="s">
        <v>536</v>
      </c>
      <c r="B31" s="25" t="s">
        <v>692</v>
      </c>
      <c r="C31" s="36" t="str">
        <f>CONCATENATE(Table28[[#This Row],[Nursing Health  Program Status]], "; ", (IF(Table28[[#This Row],[Nursing Home Compare]]="X", Table28[[#Headers],[Nursing Home Compare]], "")))</f>
        <v>FIN; Nursing Home Compare</v>
      </c>
      <c r="D31" s="15" t="str">
        <f>CONCATENATE(Table28[Unique ID], " ",Table28[NQF Endorsement Status], " ",Table28[Endorsed Subtype])</f>
        <v xml:space="preserve">M2779 Not Endorsed </v>
      </c>
      <c r="E31" s="10" t="s">
        <v>174</v>
      </c>
      <c r="F31" s="10" t="s">
        <v>36</v>
      </c>
      <c r="G31" s="10"/>
      <c r="H31" s="10" t="s">
        <v>173</v>
      </c>
      <c r="I31" s="10" t="s">
        <v>138</v>
      </c>
      <c r="J31" s="12"/>
      <c r="K31" s="12"/>
      <c r="L31" s="12"/>
      <c r="M31" s="12"/>
      <c r="N31" s="12" t="s">
        <v>355</v>
      </c>
      <c r="O31" s="12"/>
      <c r="P31" s="12"/>
      <c r="Q31" s="13"/>
      <c r="R31" s="14"/>
      <c r="S31" s="14"/>
      <c r="T31" s="13"/>
      <c r="U31" s="10" t="s">
        <v>93</v>
      </c>
      <c r="V31" s="10"/>
      <c r="W31" s="10" t="s">
        <v>355</v>
      </c>
      <c r="X31" s="10"/>
      <c r="Y31" s="10"/>
      <c r="Z31" s="13"/>
    </row>
    <row r="32" spans="1:26" ht="60" x14ac:dyDescent="0.25">
      <c r="A32" s="25" t="s">
        <v>536</v>
      </c>
      <c r="B32" s="25" t="s">
        <v>692</v>
      </c>
      <c r="C32" s="36" t="str">
        <f>CONCATENATE(Table28[[#This Row],[Nursing Health  Program Status]], "; ", (IF(Table28[[#This Row],[Nursing Home Compare]]="X", Table28[[#Headers],[Nursing Home Compare]], "")))</f>
        <v>FIN; Nursing Home Compare</v>
      </c>
      <c r="D32" s="15" t="str">
        <f>CONCATENATE(Table28[Unique ID], " ",Table28[NQF Endorsement Status], " ",Table28[Endorsed Subtype])</f>
        <v xml:space="preserve">M2780 Not Endorsed </v>
      </c>
      <c r="E32" s="10" t="s">
        <v>176</v>
      </c>
      <c r="F32" s="10" t="s">
        <v>36</v>
      </c>
      <c r="G32" s="10"/>
      <c r="H32" s="10" t="s">
        <v>175</v>
      </c>
      <c r="I32" s="10" t="s">
        <v>138</v>
      </c>
      <c r="J32" s="12"/>
      <c r="K32" s="12"/>
      <c r="L32" s="12"/>
      <c r="M32" s="12"/>
      <c r="N32" s="12" t="s">
        <v>355</v>
      </c>
      <c r="O32" s="12"/>
      <c r="P32" s="12"/>
      <c r="Q32" s="13"/>
      <c r="R32" s="14"/>
      <c r="S32" s="14"/>
      <c r="T32" s="13"/>
      <c r="U32" s="10" t="s">
        <v>93</v>
      </c>
      <c r="V32" s="10"/>
      <c r="W32" s="10" t="s">
        <v>355</v>
      </c>
      <c r="X32" s="10"/>
      <c r="Y32" s="10"/>
      <c r="Z32" s="13"/>
    </row>
  </sheetData>
  <printOptions headings="1" gridLines="1"/>
  <pageMargins left="0.25" right="0.25" top="0.75" bottom="0.75" header="0.3" footer="0.3"/>
  <pageSetup scale="60" fitToHeight="0" orientation="landscape" verticalDpi="1200" r:id="rId1"/>
  <headerFooter>
    <oddHeader>&amp;C
Nursing Health Quality Reporting Program Measures Under Consideration and Current Finalized</oddHeader>
    <oddFooter>&amp;C&amp;12*M numbers are identifiers for measures not NQF Endorsed&amp;R&amp;12&amp;P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1"/>
  <sheetViews>
    <sheetView topLeftCell="B1" zoomScaleNormal="100" workbookViewId="0">
      <selection activeCell="L7" sqref="L7"/>
    </sheetView>
  </sheetViews>
  <sheetFormatPr defaultRowHeight="15" x14ac:dyDescent="0.25"/>
  <cols>
    <col min="1" max="1" width="9.42578125" hidden="1" customWidth="1"/>
    <col min="2" max="2" width="10.5703125" customWidth="1"/>
    <col min="3" max="3" width="10.140625" hidden="1" customWidth="1"/>
    <col min="4" max="4" width="12.140625" hidden="1" customWidth="1"/>
    <col min="5" max="5" width="25.7109375" hidden="1" customWidth="1"/>
    <col min="6" max="7" width="19.5703125" hidden="1" customWidth="1"/>
    <col min="8" max="8" width="14.28515625" customWidth="1"/>
    <col min="9" max="9" width="14.42578125" hidden="1" customWidth="1"/>
    <col min="10" max="10" width="22.28515625" customWidth="1"/>
    <col min="11" max="11" width="12.5703125" customWidth="1"/>
    <col min="12" max="17" width="7.7109375" style="21" customWidth="1"/>
    <col min="18" max="18" width="10.42578125" style="21" customWidth="1"/>
    <col min="19" max="19" width="13.28515625" style="21" customWidth="1"/>
    <col min="20" max="21" width="10.42578125" style="21" customWidth="1"/>
    <col min="22" max="23" width="20.7109375" customWidth="1"/>
    <col min="24" max="24" width="9" hidden="1" customWidth="1"/>
    <col min="25" max="25" width="12.42578125" customWidth="1"/>
    <col min="26" max="26" width="17.28515625" hidden="1" customWidth="1"/>
    <col min="27" max="27" width="15.140625" hidden="1" customWidth="1"/>
    <col min="28" max="28" width="16.5703125" customWidth="1"/>
  </cols>
  <sheetData>
    <row r="1" spans="1:28" s="8" customFormat="1" ht="109.5" customHeight="1" x14ac:dyDescent="0.25">
      <c r="A1" s="5" t="s">
        <v>693</v>
      </c>
      <c r="B1" s="5" t="s">
        <v>694</v>
      </c>
      <c r="C1" s="5" t="s">
        <v>695</v>
      </c>
      <c r="D1" s="7" t="s">
        <v>366</v>
      </c>
      <c r="E1" s="7" t="s">
        <v>1</v>
      </c>
      <c r="F1" s="7" t="s">
        <v>367</v>
      </c>
      <c r="G1" s="7" t="s">
        <v>696</v>
      </c>
      <c r="H1" s="7" t="s">
        <v>365</v>
      </c>
      <c r="I1" s="7" t="s">
        <v>393</v>
      </c>
      <c r="J1" s="6" t="s">
        <v>336</v>
      </c>
      <c r="K1" s="6" t="s">
        <v>325</v>
      </c>
      <c r="L1" s="2" t="s">
        <v>337</v>
      </c>
      <c r="M1" s="2" t="s">
        <v>564</v>
      </c>
      <c r="N1" s="2" t="s">
        <v>339</v>
      </c>
      <c r="O1" s="2" t="s">
        <v>340</v>
      </c>
      <c r="P1" s="2" t="s">
        <v>341</v>
      </c>
      <c r="Q1" s="2" t="s">
        <v>342</v>
      </c>
      <c r="R1" s="7" t="s">
        <v>330</v>
      </c>
      <c r="S1" s="7" t="s">
        <v>0</v>
      </c>
      <c r="T1" s="7" t="s">
        <v>2</v>
      </c>
      <c r="U1" s="7" t="s">
        <v>328</v>
      </c>
      <c r="V1" s="24" t="s">
        <v>326</v>
      </c>
      <c r="W1" s="24" t="s">
        <v>327</v>
      </c>
      <c r="X1" s="24" t="s">
        <v>697</v>
      </c>
      <c r="Y1" s="24" t="s">
        <v>329</v>
      </c>
      <c r="Z1" s="7" t="s">
        <v>369</v>
      </c>
      <c r="AA1" s="7" t="s">
        <v>370</v>
      </c>
      <c r="AB1" s="7" t="s">
        <v>371</v>
      </c>
    </row>
    <row r="2" spans="1:28" ht="45" x14ac:dyDescent="0.25">
      <c r="A2" s="37" t="s">
        <v>378</v>
      </c>
      <c r="B2" s="23" t="s">
        <v>378</v>
      </c>
      <c r="C2" s="38" t="s">
        <v>698</v>
      </c>
      <c r="D2" s="39" t="s">
        <v>699</v>
      </c>
      <c r="E2" s="39" t="s">
        <v>36</v>
      </c>
      <c r="F2" s="39"/>
      <c r="G2" s="40" t="s">
        <v>399</v>
      </c>
      <c r="H2" s="3" t="s">
        <v>384</v>
      </c>
      <c r="I2" s="39"/>
      <c r="J2" s="3" t="s">
        <v>385</v>
      </c>
      <c r="K2" s="3" t="s">
        <v>6</v>
      </c>
      <c r="L2" s="41"/>
      <c r="M2" s="41" t="s">
        <v>355</v>
      </c>
      <c r="N2" s="41"/>
      <c r="O2" s="41"/>
      <c r="P2" s="41"/>
      <c r="Q2" s="41"/>
      <c r="R2" s="41"/>
      <c r="S2" s="4" t="s">
        <v>21</v>
      </c>
      <c r="T2" s="42"/>
      <c r="U2" s="41"/>
      <c r="V2" s="3" t="s">
        <v>18</v>
      </c>
      <c r="W2" s="39"/>
      <c r="X2" s="42"/>
      <c r="Y2" s="39"/>
      <c r="Z2" s="39"/>
      <c r="AA2" s="39"/>
      <c r="AB2" s="39" t="s">
        <v>455</v>
      </c>
    </row>
    <row r="3" spans="1:28" s="44" customFormat="1" ht="60" x14ac:dyDescent="0.25">
      <c r="A3" s="9" t="s">
        <v>378</v>
      </c>
      <c r="B3" s="25" t="s">
        <v>378</v>
      </c>
      <c r="C3" s="43" t="s">
        <v>698</v>
      </c>
      <c r="D3" s="10" t="s">
        <v>700</v>
      </c>
      <c r="E3" s="10" t="s">
        <v>36</v>
      </c>
      <c r="F3" s="10"/>
      <c r="G3" s="1" t="s">
        <v>407</v>
      </c>
      <c r="H3" s="26" t="s">
        <v>386</v>
      </c>
      <c r="I3" s="10"/>
      <c r="J3" s="26" t="s">
        <v>387</v>
      </c>
      <c r="K3" s="10" t="s">
        <v>6</v>
      </c>
      <c r="L3" s="12"/>
      <c r="M3" s="12" t="s">
        <v>355</v>
      </c>
      <c r="N3" s="12"/>
      <c r="O3" s="12"/>
      <c r="P3" s="12"/>
      <c r="Q3" s="12"/>
      <c r="R3" s="12"/>
      <c r="S3" s="15" t="s">
        <v>21</v>
      </c>
      <c r="T3" s="14"/>
      <c r="U3" s="12"/>
      <c r="V3" s="10" t="s">
        <v>18</v>
      </c>
      <c r="W3" s="10"/>
      <c r="X3" s="14"/>
      <c r="Y3" s="10"/>
      <c r="Z3" s="10"/>
      <c r="AA3" s="10"/>
      <c r="AB3" s="10" t="s">
        <v>455</v>
      </c>
    </row>
    <row r="4" spans="1:28" ht="60" x14ac:dyDescent="0.25">
      <c r="A4" s="23" t="s">
        <v>536</v>
      </c>
      <c r="B4" s="23" t="s">
        <v>701</v>
      </c>
      <c r="C4" s="45" t="s">
        <v>701</v>
      </c>
      <c r="D4" s="39" t="s">
        <v>20</v>
      </c>
      <c r="E4" s="39" t="s">
        <v>9</v>
      </c>
      <c r="F4" s="39"/>
      <c r="G4" s="40" t="s">
        <v>413</v>
      </c>
      <c r="H4" s="39" t="s">
        <v>702</v>
      </c>
      <c r="I4" s="39" t="s">
        <v>397</v>
      </c>
      <c r="J4" s="39" t="s">
        <v>19</v>
      </c>
      <c r="K4" s="39" t="s">
        <v>6</v>
      </c>
      <c r="L4" s="41"/>
      <c r="M4" s="41"/>
      <c r="N4" s="41"/>
      <c r="O4" s="41"/>
      <c r="P4" s="41" t="s">
        <v>355</v>
      </c>
      <c r="Q4" s="41"/>
      <c r="R4" s="41"/>
      <c r="S4" s="46" t="s">
        <v>21</v>
      </c>
      <c r="T4" s="42"/>
      <c r="U4" s="41"/>
      <c r="V4" s="39"/>
      <c r="W4" s="39" t="s">
        <v>18</v>
      </c>
      <c r="X4" s="42" t="s">
        <v>355</v>
      </c>
      <c r="Y4" s="39"/>
      <c r="Z4" s="39" t="s">
        <v>347</v>
      </c>
      <c r="AA4" s="39"/>
      <c r="AB4" s="39" t="s">
        <v>703</v>
      </c>
    </row>
    <row r="5" spans="1:28" s="44" customFormat="1" ht="60" x14ac:dyDescent="0.25">
      <c r="A5" s="25" t="s">
        <v>536</v>
      </c>
      <c r="B5" s="25" t="s">
        <v>701</v>
      </c>
      <c r="C5" s="36" t="s">
        <v>701</v>
      </c>
      <c r="D5" s="10" t="s">
        <v>60</v>
      </c>
      <c r="E5" s="10" t="s">
        <v>9</v>
      </c>
      <c r="F5" s="10"/>
      <c r="G5" s="1" t="s">
        <v>413</v>
      </c>
      <c r="H5" s="10" t="s">
        <v>704</v>
      </c>
      <c r="I5" s="10" t="s">
        <v>9</v>
      </c>
      <c r="J5" s="10" t="s">
        <v>59</v>
      </c>
      <c r="K5" s="10" t="s">
        <v>61</v>
      </c>
      <c r="L5" s="12"/>
      <c r="M5" s="12"/>
      <c r="N5" s="12"/>
      <c r="O5" s="12"/>
      <c r="P5" s="12"/>
      <c r="Q5" s="12" t="s">
        <v>355</v>
      </c>
      <c r="R5" s="12"/>
      <c r="S5" s="13" t="s">
        <v>62</v>
      </c>
      <c r="T5" s="14" t="s">
        <v>355</v>
      </c>
      <c r="U5" s="12"/>
      <c r="V5" s="10"/>
      <c r="W5" s="10" t="s">
        <v>18</v>
      </c>
      <c r="X5" s="14" t="s">
        <v>355</v>
      </c>
      <c r="Y5" s="10"/>
      <c r="Z5" s="10" t="s">
        <v>351</v>
      </c>
      <c r="AA5" s="10"/>
      <c r="AB5" s="10" t="s">
        <v>422</v>
      </c>
    </row>
    <row r="6" spans="1:28" ht="60" x14ac:dyDescent="0.25">
      <c r="A6" s="23" t="s">
        <v>536</v>
      </c>
      <c r="B6" s="23" t="s">
        <v>701</v>
      </c>
      <c r="C6" s="45" t="s">
        <v>701</v>
      </c>
      <c r="D6" s="39" t="s">
        <v>64</v>
      </c>
      <c r="E6" s="39" t="s">
        <v>9</v>
      </c>
      <c r="F6" s="39"/>
      <c r="G6" s="40" t="s">
        <v>413</v>
      </c>
      <c r="H6" s="39" t="s">
        <v>705</v>
      </c>
      <c r="I6" s="39" t="s">
        <v>9</v>
      </c>
      <c r="J6" s="39" t="s">
        <v>63</v>
      </c>
      <c r="K6" s="39" t="s">
        <v>51</v>
      </c>
      <c r="L6" s="41" t="s">
        <v>355</v>
      </c>
      <c r="M6" s="41"/>
      <c r="N6" s="41"/>
      <c r="O6" s="41"/>
      <c r="P6" s="41"/>
      <c r="Q6" s="41"/>
      <c r="R6" s="41" t="s">
        <v>355</v>
      </c>
      <c r="S6" s="46" t="s">
        <v>17</v>
      </c>
      <c r="T6" s="42" t="s">
        <v>355</v>
      </c>
      <c r="U6" s="41"/>
      <c r="V6" s="39"/>
      <c r="W6" s="39" t="s">
        <v>18</v>
      </c>
      <c r="X6" s="42" t="s">
        <v>355</v>
      </c>
      <c r="Y6" s="39"/>
      <c r="Z6" s="39" t="s">
        <v>35</v>
      </c>
      <c r="AA6" s="39"/>
      <c r="AB6" s="39" t="s">
        <v>706</v>
      </c>
    </row>
    <row r="7" spans="1:28" s="44" customFormat="1" ht="90" x14ac:dyDescent="0.25">
      <c r="A7" s="25" t="s">
        <v>536</v>
      </c>
      <c r="B7" s="25" t="s">
        <v>701</v>
      </c>
      <c r="C7" s="36" t="s">
        <v>701</v>
      </c>
      <c r="D7" s="10" t="s">
        <v>66</v>
      </c>
      <c r="E7" s="10" t="s">
        <v>9</v>
      </c>
      <c r="F7" s="10"/>
      <c r="G7" s="1" t="s">
        <v>413</v>
      </c>
      <c r="H7" s="10" t="s">
        <v>707</v>
      </c>
      <c r="I7" s="10" t="s">
        <v>9</v>
      </c>
      <c r="J7" s="10" t="s">
        <v>65</v>
      </c>
      <c r="K7" s="10" t="s">
        <v>51</v>
      </c>
      <c r="L7" s="12"/>
      <c r="M7" s="12" t="s">
        <v>355</v>
      </c>
      <c r="N7" s="12"/>
      <c r="O7" s="12"/>
      <c r="P7" s="12"/>
      <c r="Q7" s="12"/>
      <c r="R7" s="12" t="s">
        <v>355</v>
      </c>
      <c r="S7" s="13" t="s">
        <v>67</v>
      </c>
      <c r="T7" s="14"/>
      <c r="U7" s="12" t="s">
        <v>355</v>
      </c>
      <c r="V7" s="10" t="s">
        <v>44</v>
      </c>
      <c r="W7" s="10" t="s">
        <v>18</v>
      </c>
      <c r="X7" s="14" t="s">
        <v>355</v>
      </c>
      <c r="Y7" s="10" t="s">
        <v>68</v>
      </c>
      <c r="Z7" s="10"/>
      <c r="AA7" s="10" t="s">
        <v>69</v>
      </c>
      <c r="AB7" s="10" t="s">
        <v>708</v>
      </c>
    </row>
    <row r="8" spans="1:28" ht="75" x14ac:dyDescent="0.25">
      <c r="A8" s="23" t="s">
        <v>536</v>
      </c>
      <c r="B8" s="23" t="s">
        <v>701</v>
      </c>
      <c r="C8" s="45" t="s">
        <v>701</v>
      </c>
      <c r="D8" s="39" t="s">
        <v>333</v>
      </c>
      <c r="E8" s="39" t="s">
        <v>36</v>
      </c>
      <c r="F8" s="39"/>
      <c r="G8" s="40" t="s">
        <v>413</v>
      </c>
      <c r="H8" s="39" t="s">
        <v>709</v>
      </c>
      <c r="I8" s="39" t="s">
        <v>507</v>
      </c>
      <c r="J8" s="39" t="s">
        <v>70</v>
      </c>
      <c r="K8" s="39" t="s">
        <v>51</v>
      </c>
      <c r="L8" s="41"/>
      <c r="M8" s="41" t="s">
        <v>355</v>
      </c>
      <c r="N8" s="41"/>
      <c r="O8" s="41"/>
      <c r="P8" s="41" t="s">
        <v>355</v>
      </c>
      <c r="Q8" s="41"/>
      <c r="R8" s="41"/>
      <c r="S8" s="46" t="s">
        <v>71</v>
      </c>
      <c r="T8" s="42"/>
      <c r="U8" s="41"/>
      <c r="V8" s="39"/>
      <c r="W8" s="39" t="s">
        <v>18</v>
      </c>
      <c r="X8" s="42" t="s">
        <v>355</v>
      </c>
      <c r="Y8" s="39"/>
      <c r="Z8" s="39"/>
      <c r="AA8" s="39"/>
      <c r="AB8" s="39" t="s">
        <v>455</v>
      </c>
    </row>
    <row r="9" spans="1:28" s="44" customFormat="1" ht="60" x14ac:dyDescent="0.25">
      <c r="A9" s="25" t="s">
        <v>536</v>
      </c>
      <c r="B9" s="25" t="s">
        <v>701</v>
      </c>
      <c r="C9" s="36" t="s">
        <v>701</v>
      </c>
      <c r="D9" s="10" t="s">
        <v>318</v>
      </c>
      <c r="E9" s="10" t="s">
        <v>36</v>
      </c>
      <c r="F9" s="10"/>
      <c r="G9" s="1" t="s">
        <v>413</v>
      </c>
      <c r="H9" s="10" t="s">
        <v>710</v>
      </c>
      <c r="I9" s="10"/>
      <c r="J9" s="10" t="s">
        <v>317</v>
      </c>
      <c r="K9" s="10" t="s">
        <v>6</v>
      </c>
      <c r="L9" s="12"/>
      <c r="M9" s="12"/>
      <c r="N9" s="12"/>
      <c r="O9" s="12" t="s">
        <v>355</v>
      </c>
      <c r="P9" s="12"/>
      <c r="Q9" s="12"/>
      <c r="R9" s="12"/>
      <c r="S9" s="13" t="s">
        <v>21</v>
      </c>
      <c r="T9" s="14"/>
      <c r="U9" s="12"/>
      <c r="V9" s="10"/>
      <c r="W9" s="10" t="s">
        <v>18</v>
      </c>
      <c r="X9" s="14" t="s">
        <v>355</v>
      </c>
      <c r="Y9" s="10"/>
      <c r="Z9" s="10"/>
      <c r="AA9" s="10"/>
      <c r="AB9" s="10" t="s">
        <v>455</v>
      </c>
    </row>
    <row r="10" spans="1:28" ht="60" x14ac:dyDescent="0.25">
      <c r="A10" s="23" t="s">
        <v>536</v>
      </c>
      <c r="B10" s="23" t="s">
        <v>701</v>
      </c>
      <c r="C10" s="45" t="s">
        <v>701</v>
      </c>
      <c r="D10" s="39" t="s">
        <v>73</v>
      </c>
      <c r="E10" s="39" t="s">
        <v>9</v>
      </c>
      <c r="F10" s="39"/>
      <c r="G10" s="40" t="s">
        <v>413</v>
      </c>
      <c r="H10" s="39" t="s">
        <v>711</v>
      </c>
      <c r="I10" s="39" t="s">
        <v>9</v>
      </c>
      <c r="J10" s="39" t="s">
        <v>72</v>
      </c>
      <c r="K10" s="39" t="s">
        <v>51</v>
      </c>
      <c r="L10" s="41"/>
      <c r="M10" s="41"/>
      <c r="N10" s="41" t="s">
        <v>355</v>
      </c>
      <c r="O10" s="41"/>
      <c r="P10" s="41"/>
      <c r="Q10" s="41"/>
      <c r="R10" s="41" t="s">
        <v>355</v>
      </c>
      <c r="S10" s="46"/>
      <c r="T10" s="42"/>
      <c r="U10" s="41"/>
      <c r="V10" s="39"/>
      <c r="W10" s="39" t="s">
        <v>18</v>
      </c>
      <c r="X10" s="42" t="s">
        <v>355</v>
      </c>
      <c r="Y10" s="39" t="s">
        <v>68</v>
      </c>
      <c r="Z10" s="39"/>
      <c r="AA10" s="39"/>
      <c r="AB10" s="39" t="s">
        <v>455</v>
      </c>
    </row>
    <row r="11" spans="1:28" s="44" customFormat="1" ht="60" x14ac:dyDescent="0.25">
      <c r="A11" s="25" t="s">
        <v>536</v>
      </c>
      <c r="B11" s="25" t="s">
        <v>701</v>
      </c>
      <c r="C11" s="36" t="s">
        <v>701</v>
      </c>
      <c r="D11" s="26" t="s">
        <v>16</v>
      </c>
      <c r="E11" s="26" t="s">
        <v>9</v>
      </c>
      <c r="F11" s="26"/>
      <c r="G11" s="1" t="s">
        <v>413</v>
      </c>
      <c r="H11" s="26" t="s">
        <v>712</v>
      </c>
      <c r="I11" s="26" t="s">
        <v>9</v>
      </c>
      <c r="J11" s="26" t="s">
        <v>15</v>
      </c>
      <c r="K11" s="26" t="s">
        <v>6</v>
      </c>
      <c r="L11" s="27"/>
      <c r="M11" s="27" t="s">
        <v>355</v>
      </c>
      <c r="N11" s="27"/>
      <c r="O11" s="27"/>
      <c r="P11" s="27"/>
      <c r="Q11" s="27"/>
      <c r="R11" s="27"/>
      <c r="S11" s="15" t="s">
        <v>17</v>
      </c>
      <c r="T11" s="28"/>
      <c r="U11" s="27"/>
      <c r="V11" s="26"/>
      <c r="W11" s="26" t="s">
        <v>18</v>
      </c>
      <c r="X11" s="28" t="s">
        <v>355</v>
      </c>
      <c r="Y11" s="26"/>
      <c r="Z11" s="26"/>
      <c r="AA11" s="26"/>
      <c r="AB11" s="26" t="s">
        <v>455</v>
      </c>
    </row>
    <row r="12" spans="1:28" ht="60" x14ac:dyDescent="0.25">
      <c r="A12" s="23" t="s">
        <v>536</v>
      </c>
      <c r="B12" s="23" t="s">
        <v>701</v>
      </c>
      <c r="C12" s="45" t="s">
        <v>701</v>
      </c>
      <c r="D12" s="39" t="s">
        <v>24</v>
      </c>
      <c r="E12" s="39" t="s">
        <v>9</v>
      </c>
      <c r="F12" s="39"/>
      <c r="G12" s="40" t="s">
        <v>413</v>
      </c>
      <c r="H12" s="39" t="s">
        <v>713</v>
      </c>
      <c r="I12" s="39" t="s">
        <v>9</v>
      </c>
      <c r="J12" s="39" t="s">
        <v>23</v>
      </c>
      <c r="K12" s="39" t="s">
        <v>6</v>
      </c>
      <c r="L12" s="41"/>
      <c r="M12" s="41" t="s">
        <v>355</v>
      </c>
      <c r="N12" s="41"/>
      <c r="O12" s="41"/>
      <c r="P12" s="41"/>
      <c r="Q12" s="41"/>
      <c r="R12" s="41"/>
      <c r="S12" s="46" t="s">
        <v>17</v>
      </c>
      <c r="T12" s="42"/>
      <c r="U12" s="41"/>
      <c r="V12" s="39"/>
      <c r="W12" s="39" t="s">
        <v>18</v>
      </c>
      <c r="X12" s="42" t="s">
        <v>355</v>
      </c>
      <c r="Y12" s="39"/>
      <c r="Z12" s="39"/>
      <c r="AA12" s="39"/>
      <c r="AB12" s="39" t="s">
        <v>455</v>
      </c>
    </row>
    <row r="13" spans="1:28" s="44" customFormat="1" ht="60" x14ac:dyDescent="0.25">
      <c r="A13" s="25" t="s">
        <v>536</v>
      </c>
      <c r="B13" s="25" t="s">
        <v>701</v>
      </c>
      <c r="C13" s="36" t="s">
        <v>701</v>
      </c>
      <c r="D13" s="10" t="s">
        <v>26</v>
      </c>
      <c r="E13" s="10" t="s">
        <v>9</v>
      </c>
      <c r="F13" s="10"/>
      <c r="G13" s="1" t="s">
        <v>413</v>
      </c>
      <c r="H13" s="10" t="s">
        <v>714</v>
      </c>
      <c r="I13" s="10" t="s">
        <v>9</v>
      </c>
      <c r="J13" s="10" t="s">
        <v>25</v>
      </c>
      <c r="K13" s="10" t="s">
        <v>6</v>
      </c>
      <c r="L13" s="12"/>
      <c r="M13" s="12" t="s">
        <v>355</v>
      </c>
      <c r="N13" s="12"/>
      <c r="O13" s="12"/>
      <c r="P13" s="12"/>
      <c r="Q13" s="12"/>
      <c r="R13" s="12"/>
      <c r="S13" s="13" t="s">
        <v>17</v>
      </c>
      <c r="T13" s="14"/>
      <c r="U13" s="12"/>
      <c r="V13" s="10"/>
      <c r="W13" s="10" t="s">
        <v>18</v>
      </c>
      <c r="X13" s="14" t="s">
        <v>355</v>
      </c>
      <c r="Y13" s="10"/>
      <c r="Z13" s="10"/>
      <c r="AA13" s="10"/>
      <c r="AB13" s="10" t="s">
        <v>455</v>
      </c>
    </row>
    <row r="14" spans="1:28" ht="60" x14ac:dyDescent="0.25">
      <c r="A14" s="23" t="s">
        <v>536</v>
      </c>
      <c r="B14" s="23" t="s">
        <v>701</v>
      </c>
      <c r="C14" s="45" t="s">
        <v>701</v>
      </c>
      <c r="D14" s="39" t="s">
        <v>331</v>
      </c>
      <c r="E14" s="39" t="s">
        <v>36</v>
      </c>
      <c r="F14" s="39"/>
      <c r="G14" s="40" t="s">
        <v>413</v>
      </c>
      <c r="H14" s="39" t="s">
        <v>715</v>
      </c>
      <c r="I14" s="39" t="s">
        <v>451</v>
      </c>
      <c r="J14" s="39" t="s">
        <v>34</v>
      </c>
      <c r="K14" s="39" t="s">
        <v>6</v>
      </c>
      <c r="L14" s="41"/>
      <c r="M14" s="41"/>
      <c r="N14" s="41"/>
      <c r="O14" s="41"/>
      <c r="P14" s="41" t="s">
        <v>355</v>
      </c>
      <c r="Q14" s="41"/>
      <c r="R14" s="41"/>
      <c r="S14" s="46" t="s">
        <v>17</v>
      </c>
      <c r="T14" s="42" t="s">
        <v>355</v>
      </c>
      <c r="U14" s="41"/>
      <c r="V14" s="39"/>
      <c r="W14" s="39" t="s">
        <v>18</v>
      </c>
      <c r="X14" s="42" t="s">
        <v>355</v>
      </c>
      <c r="Y14" s="39"/>
      <c r="Z14" s="39" t="s">
        <v>35</v>
      </c>
      <c r="AA14" s="39"/>
      <c r="AB14" s="39" t="s">
        <v>706</v>
      </c>
    </row>
    <row r="15" spans="1:28" s="44" customFormat="1" ht="60" x14ac:dyDescent="0.25">
      <c r="A15" s="25" t="s">
        <v>536</v>
      </c>
      <c r="B15" s="25" t="s">
        <v>701</v>
      </c>
      <c r="C15" s="36" t="s">
        <v>701</v>
      </c>
      <c r="D15" s="10" t="s">
        <v>28</v>
      </c>
      <c r="E15" s="10" t="s">
        <v>9</v>
      </c>
      <c r="F15" s="10"/>
      <c r="G15" s="1" t="s">
        <v>413</v>
      </c>
      <c r="H15" s="10" t="s">
        <v>716</v>
      </c>
      <c r="I15" s="10" t="s">
        <v>9</v>
      </c>
      <c r="J15" s="10" t="s">
        <v>27</v>
      </c>
      <c r="K15" s="10" t="s">
        <v>6</v>
      </c>
      <c r="L15" s="12"/>
      <c r="M15" s="12" t="s">
        <v>355</v>
      </c>
      <c r="N15" s="12"/>
      <c r="O15" s="12"/>
      <c r="P15" s="12"/>
      <c r="Q15" s="12"/>
      <c r="R15" s="12"/>
      <c r="S15" s="13" t="s">
        <v>17</v>
      </c>
      <c r="T15" s="14"/>
      <c r="U15" s="12"/>
      <c r="V15" s="10"/>
      <c r="W15" s="10" t="s">
        <v>18</v>
      </c>
      <c r="X15" s="14" t="s">
        <v>355</v>
      </c>
      <c r="Y15" s="10"/>
      <c r="Z15" s="10" t="s">
        <v>29</v>
      </c>
      <c r="AA15" s="10"/>
      <c r="AB15" s="10" t="s">
        <v>409</v>
      </c>
    </row>
    <row r="16" spans="1:28" ht="60" x14ac:dyDescent="0.25">
      <c r="A16" s="23" t="s">
        <v>536</v>
      </c>
      <c r="B16" s="23" t="s">
        <v>701</v>
      </c>
      <c r="C16" s="45" t="s">
        <v>701</v>
      </c>
      <c r="D16" s="39" t="s">
        <v>31</v>
      </c>
      <c r="E16" s="39" t="s">
        <v>9</v>
      </c>
      <c r="F16" s="39"/>
      <c r="G16" s="40" t="s">
        <v>413</v>
      </c>
      <c r="H16" s="39" t="s">
        <v>717</v>
      </c>
      <c r="I16" s="39" t="s">
        <v>9</v>
      </c>
      <c r="J16" s="39" t="s">
        <v>30</v>
      </c>
      <c r="K16" s="39" t="s">
        <v>6</v>
      </c>
      <c r="L16" s="41"/>
      <c r="M16" s="41" t="s">
        <v>355</v>
      </c>
      <c r="N16" s="41"/>
      <c r="O16" s="41"/>
      <c r="P16" s="41"/>
      <c r="Q16" s="41"/>
      <c r="R16" s="41"/>
      <c r="S16" s="46" t="s">
        <v>17</v>
      </c>
      <c r="T16" s="42" t="s">
        <v>355</v>
      </c>
      <c r="U16" s="41"/>
      <c r="V16" s="39"/>
      <c r="W16" s="39" t="s">
        <v>18</v>
      </c>
      <c r="X16" s="42" t="s">
        <v>355</v>
      </c>
      <c r="Y16" s="39"/>
      <c r="Z16" s="39" t="s">
        <v>29</v>
      </c>
      <c r="AA16" s="39"/>
      <c r="AB16" s="39" t="s">
        <v>409</v>
      </c>
    </row>
    <row r="17" spans="1:28" s="44" customFormat="1" ht="60" x14ac:dyDescent="0.25">
      <c r="A17" s="25" t="s">
        <v>536</v>
      </c>
      <c r="B17" s="25" t="s">
        <v>701</v>
      </c>
      <c r="C17" s="36" t="s">
        <v>701</v>
      </c>
      <c r="D17" s="10" t="s">
        <v>33</v>
      </c>
      <c r="E17" s="10" t="s">
        <v>9</v>
      </c>
      <c r="F17" s="10"/>
      <c r="G17" s="1" t="s">
        <v>413</v>
      </c>
      <c r="H17" s="10" t="s">
        <v>718</v>
      </c>
      <c r="I17" s="10" t="s">
        <v>9</v>
      </c>
      <c r="J17" s="10" t="s">
        <v>32</v>
      </c>
      <c r="K17" s="10" t="s">
        <v>6</v>
      </c>
      <c r="L17" s="12"/>
      <c r="M17" s="12"/>
      <c r="N17" s="12"/>
      <c r="O17" s="12"/>
      <c r="P17" s="12" t="s">
        <v>355</v>
      </c>
      <c r="Q17" s="12"/>
      <c r="R17" s="12"/>
      <c r="S17" s="13" t="s">
        <v>7</v>
      </c>
      <c r="T17" s="14"/>
      <c r="U17" s="12"/>
      <c r="V17" s="10"/>
      <c r="W17" s="10" t="s">
        <v>18</v>
      </c>
      <c r="X17" s="14" t="s">
        <v>355</v>
      </c>
      <c r="Y17" s="10"/>
      <c r="Z17" s="10"/>
      <c r="AA17" s="10"/>
      <c r="AB17" s="10" t="s">
        <v>455</v>
      </c>
    </row>
    <row r="18" spans="1:28" ht="60" x14ac:dyDescent="0.25">
      <c r="A18" s="23" t="s">
        <v>536</v>
      </c>
      <c r="B18" s="23" t="s">
        <v>701</v>
      </c>
      <c r="C18" s="45" t="s">
        <v>701</v>
      </c>
      <c r="D18" s="39" t="s">
        <v>75</v>
      </c>
      <c r="E18" s="39" t="s">
        <v>9</v>
      </c>
      <c r="F18" s="39" t="s">
        <v>332</v>
      </c>
      <c r="G18" s="40" t="s">
        <v>413</v>
      </c>
      <c r="H18" s="39" t="s">
        <v>719</v>
      </c>
      <c r="I18" s="39" t="s">
        <v>542</v>
      </c>
      <c r="J18" s="39" t="s">
        <v>74</v>
      </c>
      <c r="K18" s="39" t="s">
        <v>51</v>
      </c>
      <c r="L18" s="41" t="s">
        <v>355</v>
      </c>
      <c r="M18" s="41"/>
      <c r="N18" s="41"/>
      <c r="O18" s="41"/>
      <c r="P18" s="41"/>
      <c r="Q18" s="41"/>
      <c r="R18" s="41"/>
      <c r="S18" s="46" t="s">
        <v>7</v>
      </c>
      <c r="T18" s="42"/>
      <c r="U18" s="41"/>
      <c r="V18" s="39"/>
      <c r="W18" s="39" t="s">
        <v>18</v>
      </c>
      <c r="X18" s="42" t="s">
        <v>355</v>
      </c>
      <c r="Y18" s="39"/>
      <c r="Z18" s="39"/>
      <c r="AA18" s="39"/>
      <c r="AB18" s="39" t="s">
        <v>455</v>
      </c>
    </row>
    <row r="19" spans="1:28" s="44" customFormat="1" ht="60" x14ac:dyDescent="0.25">
      <c r="A19" s="25" t="s">
        <v>536</v>
      </c>
      <c r="B19" s="25" t="s">
        <v>701</v>
      </c>
      <c r="C19" s="36" t="s">
        <v>701</v>
      </c>
      <c r="D19" s="10" t="s">
        <v>85</v>
      </c>
      <c r="E19" s="10" t="s">
        <v>9</v>
      </c>
      <c r="F19" s="10" t="s">
        <v>332</v>
      </c>
      <c r="G19" s="1" t="s">
        <v>413</v>
      </c>
      <c r="H19" s="10" t="s">
        <v>720</v>
      </c>
      <c r="I19" s="10" t="s">
        <v>451</v>
      </c>
      <c r="J19" s="10" t="s">
        <v>84</v>
      </c>
      <c r="K19" s="10" t="s">
        <v>51</v>
      </c>
      <c r="L19" s="12"/>
      <c r="M19" s="12"/>
      <c r="N19" s="12"/>
      <c r="O19" s="12"/>
      <c r="P19" s="12" t="s">
        <v>355</v>
      </c>
      <c r="Q19" s="12"/>
      <c r="R19" s="12"/>
      <c r="S19" s="13" t="s">
        <v>86</v>
      </c>
      <c r="T19" s="14"/>
      <c r="U19" s="12"/>
      <c r="V19" s="10"/>
      <c r="W19" s="10" t="s">
        <v>18</v>
      </c>
      <c r="X19" s="14" t="s">
        <v>355</v>
      </c>
      <c r="Y19" s="10" t="s">
        <v>68</v>
      </c>
      <c r="Z19" s="10"/>
      <c r="AA19" s="10"/>
      <c r="AB19" s="10" t="s">
        <v>455</v>
      </c>
    </row>
    <row r="20" spans="1:28" ht="60" x14ac:dyDescent="0.25">
      <c r="A20" s="23" t="s">
        <v>536</v>
      </c>
      <c r="B20" s="23" t="s">
        <v>701</v>
      </c>
      <c r="C20" s="45" t="s">
        <v>701</v>
      </c>
      <c r="D20" s="39" t="s">
        <v>334</v>
      </c>
      <c r="E20" s="39" t="s">
        <v>36</v>
      </c>
      <c r="F20" s="39"/>
      <c r="G20" s="40" t="s">
        <v>413</v>
      </c>
      <c r="H20" s="39" t="s">
        <v>721</v>
      </c>
      <c r="I20" s="39" t="s">
        <v>507</v>
      </c>
      <c r="J20" s="39" t="s">
        <v>76</v>
      </c>
      <c r="K20" s="39" t="s">
        <v>51</v>
      </c>
      <c r="L20" s="41"/>
      <c r="M20" s="41"/>
      <c r="N20" s="41" t="s">
        <v>355</v>
      </c>
      <c r="O20" s="41"/>
      <c r="P20" s="41"/>
      <c r="Q20" s="41"/>
      <c r="R20" s="41"/>
      <c r="S20" s="46" t="s">
        <v>17</v>
      </c>
      <c r="T20" s="42" t="s">
        <v>355</v>
      </c>
      <c r="U20" s="41"/>
      <c r="V20" s="39"/>
      <c r="W20" s="39" t="s">
        <v>18</v>
      </c>
      <c r="X20" s="42" t="s">
        <v>355</v>
      </c>
      <c r="Y20" s="39" t="s">
        <v>68</v>
      </c>
      <c r="Z20" s="39"/>
      <c r="AA20" s="39"/>
      <c r="AB20" s="39" t="s">
        <v>455</v>
      </c>
    </row>
    <row r="21" spans="1:28" s="44" customFormat="1" ht="60" x14ac:dyDescent="0.25">
      <c r="A21" s="25" t="s">
        <v>536</v>
      </c>
      <c r="B21" s="25" t="s">
        <v>701</v>
      </c>
      <c r="C21" s="36" t="s">
        <v>701</v>
      </c>
      <c r="D21" s="10" t="s">
        <v>335</v>
      </c>
      <c r="E21" s="10" t="s">
        <v>36</v>
      </c>
      <c r="F21" s="10"/>
      <c r="G21" s="1" t="s">
        <v>413</v>
      </c>
      <c r="H21" s="10" t="s">
        <v>722</v>
      </c>
      <c r="I21" s="10" t="s">
        <v>507</v>
      </c>
      <c r="J21" s="10" t="s">
        <v>77</v>
      </c>
      <c r="K21" s="10" t="s">
        <v>51</v>
      </c>
      <c r="L21" s="12"/>
      <c r="M21" s="12"/>
      <c r="N21" s="12" t="s">
        <v>355</v>
      </c>
      <c r="O21" s="12"/>
      <c r="P21" s="12"/>
      <c r="Q21" s="12"/>
      <c r="R21" s="12"/>
      <c r="S21" s="13" t="s">
        <v>17</v>
      </c>
      <c r="T21" s="14"/>
      <c r="U21" s="12"/>
      <c r="V21" s="10"/>
      <c r="W21" s="10" t="s">
        <v>18</v>
      </c>
      <c r="X21" s="14" t="s">
        <v>355</v>
      </c>
      <c r="Y21" s="10" t="s">
        <v>68</v>
      </c>
      <c r="Z21" s="10"/>
      <c r="AA21" s="10"/>
      <c r="AB21" s="10" t="s">
        <v>455</v>
      </c>
    </row>
    <row r="22" spans="1:28" ht="60" x14ac:dyDescent="0.25">
      <c r="A22" s="23" t="s">
        <v>536</v>
      </c>
      <c r="B22" s="23" t="s">
        <v>701</v>
      </c>
      <c r="C22" s="45" t="s">
        <v>701</v>
      </c>
      <c r="D22" s="39" t="s">
        <v>79</v>
      </c>
      <c r="E22" s="39" t="s">
        <v>9</v>
      </c>
      <c r="F22" s="39" t="s">
        <v>332</v>
      </c>
      <c r="G22" s="40" t="s">
        <v>413</v>
      </c>
      <c r="H22" s="39" t="s">
        <v>723</v>
      </c>
      <c r="I22" s="39" t="s">
        <v>542</v>
      </c>
      <c r="J22" s="39" t="s">
        <v>78</v>
      </c>
      <c r="K22" s="39" t="s">
        <v>51</v>
      </c>
      <c r="L22" s="41" t="s">
        <v>355</v>
      </c>
      <c r="M22" s="41"/>
      <c r="N22" s="41"/>
      <c r="O22" s="41"/>
      <c r="P22" s="41"/>
      <c r="Q22" s="41"/>
      <c r="R22" s="41"/>
      <c r="S22" s="46" t="s">
        <v>7</v>
      </c>
      <c r="T22" s="42"/>
      <c r="U22" s="41" t="s">
        <v>355</v>
      </c>
      <c r="V22" s="39"/>
      <c r="W22" s="39" t="s">
        <v>18</v>
      </c>
      <c r="X22" s="42" t="s">
        <v>355</v>
      </c>
      <c r="Y22" s="39"/>
      <c r="Z22" s="39"/>
      <c r="AA22" s="39"/>
      <c r="AB22" s="39" t="s">
        <v>455</v>
      </c>
    </row>
    <row r="23" spans="1:28" s="44" customFormat="1" ht="75" x14ac:dyDescent="0.25">
      <c r="A23" s="25" t="s">
        <v>536</v>
      </c>
      <c r="B23" s="25" t="s">
        <v>701</v>
      </c>
      <c r="C23" s="36" t="s">
        <v>701</v>
      </c>
      <c r="D23" s="10" t="s">
        <v>312</v>
      </c>
      <c r="E23" s="10" t="s">
        <v>36</v>
      </c>
      <c r="F23" s="10"/>
      <c r="G23" s="1" t="s">
        <v>413</v>
      </c>
      <c r="H23" s="10" t="s">
        <v>724</v>
      </c>
      <c r="I23" s="10"/>
      <c r="J23" s="10" t="s">
        <v>311</v>
      </c>
      <c r="K23" s="10" t="s">
        <v>51</v>
      </c>
      <c r="L23" s="12"/>
      <c r="M23" s="12"/>
      <c r="N23" s="12" t="s">
        <v>355</v>
      </c>
      <c r="O23" s="12"/>
      <c r="P23" s="12"/>
      <c r="Q23" s="12"/>
      <c r="R23" s="12"/>
      <c r="S23" s="13" t="s">
        <v>39</v>
      </c>
      <c r="T23" s="14"/>
      <c r="U23" s="12"/>
      <c r="V23" s="10"/>
      <c r="W23" s="10" t="s">
        <v>18</v>
      </c>
      <c r="X23" s="14" t="s">
        <v>355</v>
      </c>
      <c r="Y23" s="10"/>
      <c r="Z23" s="10"/>
      <c r="AA23" s="10"/>
      <c r="AB23" s="10" t="s">
        <v>455</v>
      </c>
    </row>
    <row r="24" spans="1:28" ht="60" x14ac:dyDescent="0.25">
      <c r="A24" s="23" t="s">
        <v>536</v>
      </c>
      <c r="B24" s="23" t="s">
        <v>701</v>
      </c>
      <c r="C24" s="45" t="s">
        <v>701</v>
      </c>
      <c r="D24" s="39" t="s">
        <v>88</v>
      </c>
      <c r="E24" s="39" t="s">
        <v>9</v>
      </c>
      <c r="F24" s="39" t="s">
        <v>332</v>
      </c>
      <c r="G24" s="40" t="s">
        <v>413</v>
      </c>
      <c r="H24" s="39" t="s">
        <v>725</v>
      </c>
      <c r="I24" s="39" t="s">
        <v>451</v>
      </c>
      <c r="J24" s="39" t="s">
        <v>87</v>
      </c>
      <c r="K24" s="39" t="s">
        <v>51</v>
      </c>
      <c r="L24" s="41"/>
      <c r="M24" s="41"/>
      <c r="N24" s="41"/>
      <c r="O24" s="41"/>
      <c r="P24" s="41" t="s">
        <v>355</v>
      </c>
      <c r="Q24" s="41"/>
      <c r="R24" s="41"/>
      <c r="S24" s="46" t="s">
        <v>39</v>
      </c>
      <c r="T24" s="42"/>
      <c r="U24" s="41"/>
      <c r="V24" s="39"/>
      <c r="W24" s="39" t="s">
        <v>18</v>
      </c>
      <c r="X24" s="42" t="s">
        <v>355</v>
      </c>
      <c r="Y24" s="39" t="s">
        <v>68</v>
      </c>
      <c r="Z24" s="39"/>
      <c r="AA24" s="39"/>
      <c r="AB24" s="39" t="s">
        <v>455</v>
      </c>
    </row>
    <row r="25" spans="1:28" s="44" customFormat="1" ht="60" x14ac:dyDescent="0.25">
      <c r="A25" s="25" t="s">
        <v>536</v>
      </c>
      <c r="B25" s="25" t="s">
        <v>701</v>
      </c>
      <c r="C25" s="36" t="s">
        <v>701</v>
      </c>
      <c r="D25" s="10" t="s">
        <v>90</v>
      </c>
      <c r="E25" s="10" t="s">
        <v>9</v>
      </c>
      <c r="F25" s="10" t="s">
        <v>332</v>
      </c>
      <c r="G25" s="1" t="s">
        <v>413</v>
      </c>
      <c r="H25" s="10" t="s">
        <v>726</v>
      </c>
      <c r="I25" s="10" t="s">
        <v>451</v>
      </c>
      <c r="J25" s="10" t="s">
        <v>89</v>
      </c>
      <c r="K25" s="10" t="s">
        <v>51</v>
      </c>
      <c r="L25" s="12"/>
      <c r="M25" s="12"/>
      <c r="N25" s="12"/>
      <c r="O25" s="12"/>
      <c r="P25" s="12" t="s">
        <v>355</v>
      </c>
      <c r="Q25" s="12"/>
      <c r="R25" s="12"/>
      <c r="S25" s="13" t="s">
        <v>39</v>
      </c>
      <c r="T25" s="14"/>
      <c r="U25" s="12"/>
      <c r="V25" s="10"/>
      <c r="W25" s="10" t="s">
        <v>18</v>
      </c>
      <c r="X25" s="14" t="s">
        <v>355</v>
      </c>
      <c r="Y25" s="10" t="s">
        <v>68</v>
      </c>
      <c r="Z25" s="10"/>
      <c r="AA25" s="10"/>
      <c r="AB25" s="10" t="s">
        <v>455</v>
      </c>
    </row>
    <row r="26" spans="1:28" ht="60" x14ac:dyDescent="0.25">
      <c r="A26" s="23" t="s">
        <v>536</v>
      </c>
      <c r="B26" s="23" t="s">
        <v>701</v>
      </c>
      <c r="C26" s="45" t="s">
        <v>701</v>
      </c>
      <c r="D26" s="39" t="s">
        <v>81</v>
      </c>
      <c r="E26" s="39" t="s">
        <v>9</v>
      </c>
      <c r="F26" s="39"/>
      <c r="G26" s="40" t="s">
        <v>413</v>
      </c>
      <c r="H26" s="39" t="s">
        <v>727</v>
      </c>
      <c r="I26" s="39" t="s">
        <v>397</v>
      </c>
      <c r="J26" s="39" t="s">
        <v>80</v>
      </c>
      <c r="K26" s="39" t="s">
        <v>51</v>
      </c>
      <c r="L26" s="41"/>
      <c r="M26" s="41" t="s">
        <v>355</v>
      </c>
      <c r="N26" s="41"/>
      <c r="O26" s="41"/>
      <c r="P26" s="41"/>
      <c r="Q26" s="41"/>
      <c r="R26" s="41"/>
      <c r="S26" s="46" t="s">
        <v>83</v>
      </c>
      <c r="T26" s="42"/>
      <c r="U26" s="41"/>
      <c r="V26" s="39"/>
      <c r="W26" s="39" t="s">
        <v>18</v>
      </c>
      <c r="X26" s="42" t="s">
        <v>355</v>
      </c>
      <c r="Y26" s="39"/>
      <c r="Z26" s="39" t="s">
        <v>82</v>
      </c>
      <c r="AA26" s="39"/>
      <c r="AB26" s="39" t="s">
        <v>728</v>
      </c>
    </row>
    <row r="27" spans="1:28" s="44" customFormat="1" ht="45" x14ac:dyDescent="0.25">
      <c r="A27" s="25" t="s">
        <v>536</v>
      </c>
      <c r="B27" s="25" t="s">
        <v>536</v>
      </c>
      <c r="C27" s="36" t="s">
        <v>729</v>
      </c>
      <c r="D27" s="10" t="s">
        <v>149</v>
      </c>
      <c r="E27" s="10" t="s">
        <v>36</v>
      </c>
      <c r="F27" s="10"/>
      <c r="G27" s="1" t="s">
        <v>419</v>
      </c>
      <c r="H27" s="10" t="s">
        <v>730</v>
      </c>
      <c r="I27" s="10"/>
      <c r="J27" s="10" t="s">
        <v>148</v>
      </c>
      <c r="K27" s="10" t="s">
        <v>6</v>
      </c>
      <c r="L27" s="12"/>
      <c r="M27" s="12"/>
      <c r="N27" s="12"/>
      <c r="O27" s="12" t="s">
        <v>355</v>
      </c>
      <c r="P27" s="12"/>
      <c r="Q27" s="12"/>
      <c r="R27" s="12"/>
      <c r="S27" s="13" t="s">
        <v>21</v>
      </c>
      <c r="T27" s="14"/>
      <c r="U27" s="12"/>
      <c r="V27" s="10"/>
      <c r="W27" s="10" t="s">
        <v>18</v>
      </c>
      <c r="X27" s="14"/>
      <c r="Y27" s="10"/>
      <c r="Z27" s="10"/>
      <c r="AA27" s="10"/>
      <c r="AB27" s="10" t="s">
        <v>455</v>
      </c>
    </row>
    <row r="28" spans="1:28" ht="60" x14ac:dyDescent="0.25">
      <c r="A28" s="23" t="s">
        <v>536</v>
      </c>
      <c r="B28" s="23" t="s">
        <v>536</v>
      </c>
      <c r="C28" s="45" t="s">
        <v>729</v>
      </c>
      <c r="D28" s="39" t="s">
        <v>248</v>
      </c>
      <c r="E28" s="39" t="s">
        <v>36</v>
      </c>
      <c r="F28" s="39"/>
      <c r="G28" s="40" t="s">
        <v>419</v>
      </c>
      <c r="H28" s="39" t="s">
        <v>731</v>
      </c>
      <c r="I28" s="39"/>
      <c r="J28" s="39" t="s">
        <v>247</v>
      </c>
      <c r="K28" s="39" t="s">
        <v>51</v>
      </c>
      <c r="L28" s="41" t="s">
        <v>355</v>
      </c>
      <c r="M28" s="41"/>
      <c r="N28" s="41"/>
      <c r="O28" s="41"/>
      <c r="P28" s="41"/>
      <c r="Q28" s="41"/>
      <c r="R28" s="41" t="s">
        <v>355</v>
      </c>
      <c r="S28" s="46" t="s">
        <v>159</v>
      </c>
      <c r="T28" s="42"/>
      <c r="U28" s="41"/>
      <c r="V28" s="39"/>
      <c r="W28" s="39" t="s">
        <v>18</v>
      </c>
      <c r="X28" s="42"/>
      <c r="Y28" s="39"/>
      <c r="Z28" s="39"/>
      <c r="AA28" s="39"/>
      <c r="AB28" s="39" t="s">
        <v>455</v>
      </c>
    </row>
    <row r="29" spans="1:28" s="44" customFormat="1" ht="75" x14ac:dyDescent="0.25">
      <c r="A29" s="25" t="s">
        <v>536</v>
      </c>
      <c r="B29" s="25" t="s">
        <v>536</v>
      </c>
      <c r="C29" s="36" t="s">
        <v>729</v>
      </c>
      <c r="D29" s="10" t="s">
        <v>250</v>
      </c>
      <c r="E29" s="10" t="s">
        <v>36</v>
      </c>
      <c r="F29" s="10"/>
      <c r="G29" s="1" t="s">
        <v>419</v>
      </c>
      <c r="H29" s="10" t="s">
        <v>732</v>
      </c>
      <c r="I29" s="10"/>
      <c r="J29" s="10" t="s">
        <v>249</v>
      </c>
      <c r="K29" s="10" t="s">
        <v>51</v>
      </c>
      <c r="L29" s="12" t="s">
        <v>355</v>
      </c>
      <c r="M29" s="12"/>
      <c r="N29" s="12"/>
      <c r="O29" s="12"/>
      <c r="P29" s="12"/>
      <c r="Q29" s="12"/>
      <c r="R29" s="12" t="s">
        <v>355</v>
      </c>
      <c r="S29" s="13" t="s">
        <v>159</v>
      </c>
      <c r="T29" s="14"/>
      <c r="U29" s="12"/>
      <c r="V29" s="10"/>
      <c r="W29" s="10" t="s">
        <v>18</v>
      </c>
      <c r="X29" s="14"/>
      <c r="Y29" s="10"/>
      <c r="Z29" s="10"/>
      <c r="AA29" s="10"/>
      <c r="AB29" s="10" t="s">
        <v>455</v>
      </c>
    </row>
    <row r="30" spans="1:28" ht="75" x14ac:dyDescent="0.25">
      <c r="A30" s="23" t="s">
        <v>536</v>
      </c>
      <c r="B30" s="23" t="s">
        <v>536</v>
      </c>
      <c r="C30" s="45" t="s">
        <v>729</v>
      </c>
      <c r="D30" s="39" t="s">
        <v>256</v>
      </c>
      <c r="E30" s="39" t="s">
        <v>36</v>
      </c>
      <c r="F30" s="39"/>
      <c r="G30" s="40" t="s">
        <v>419</v>
      </c>
      <c r="H30" s="39" t="s">
        <v>733</v>
      </c>
      <c r="I30" s="39"/>
      <c r="J30" s="39" t="s">
        <v>255</v>
      </c>
      <c r="K30" s="39" t="s">
        <v>51</v>
      </c>
      <c r="L30" s="41" t="s">
        <v>355</v>
      </c>
      <c r="M30" s="41"/>
      <c r="N30" s="41"/>
      <c r="O30" s="41"/>
      <c r="P30" s="41"/>
      <c r="Q30" s="41"/>
      <c r="R30" s="41" t="s">
        <v>355</v>
      </c>
      <c r="S30" s="46" t="s">
        <v>159</v>
      </c>
      <c r="T30" s="42"/>
      <c r="U30" s="41"/>
      <c r="V30" s="39"/>
      <c r="W30" s="39" t="s">
        <v>18</v>
      </c>
      <c r="X30" s="42"/>
      <c r="Y30" s="39"/>
      <c r="Z30" s="39"/>
      <c r="AA30" s="39"/>
      <c r="AB30" s="39" t="s">
        <v>455</v>
      </c>
    </row>
    <row r="31" spans="1:28" s="44" customFormat="1" ht="45" x14ac:dyDescent="0.25">
      <c r="A31" s="25" t="s">
        <v>536</v>
      </c>
      <c r="B31" s="25" t="s">
        <v>734</v>
      </c>
      <c r="C31" s="36" t="s">
        <v>729</v>
      </c>
      <c r="D31" s="10" t="s">
        <v>262</v>
      </c>
      <c r="E31" s="10" t="s">
        <v>36</v>
      </c>
      <c r="F31" s="10"/>
      <c r="G31" s="1" t="s">
        <v>419</v>
      </c>
      <c r="H31" s="10" t="s">
        <v>735</v>
      </c>
      <c r="I31" s="10"/>
      <c r="J31" s="10" t="s">
        <v>261</v>
      </c>
      <c r="K31" s="10" t="s">
        <v>51</v>
      </c>
      <c r="L31" s="12"/>
      <c r="M31" s="12" t="s">
        <v>355</v>
      </c>
      <c r="N31" s="12"/>
      <c r="O31" s="12"/>
      <c r="P31" s="12"/>
      <c r="Q31" s="12"/>
      <c r="R31" s="12" t="s">
        <v>355</v>
      </c>
      <c r="S31" s="13" t="s">
        <v>159</v>
      </c>
      <c r="T31" s="14"/>
      <c r="U31" s="12"/>
      <c r="V31" s="10"/>
      <c r="W31" s="10" t="s">
        <v>18</v>
      </c>
      <c r="X31" s="14"/>
      <c r="Y31" s="10"/>
      <c r="Z31" s="10"/>
      <c r="AA31" s="10"/>
      <c r="AB31" s="10" t="s">
        <v>455</v>
      </c>
    </row>
    <row r="32" spans="1:28" ht="30" x14ac:dyDescent="0.25">
      <c r="A32" s="23" t="s">
        <v>536</v>
      </c>
      <c r="B32" s="23" t="s">
        <v>536</v>
      </c>
      <c r="C32" s="45" t="s">
        <v>729</v>
      </c>
      <c r="D32" s="39" t="s">
        <v>234</v>
      </c>
      <c r="E32" s="39" t="s">
        <v>36</v>
      </c>
      <c r="F32" s="39"/>
      <c r="G32" s="40" t="s">
        <v>419</v>
      </c>
      <c r="H32" s="39" t="s">
        <v>736</v>
      </c>
      <c r="I32" s="39"/>
      <c r="J32" s="39" t="s">
        <v>233</v>
      </c>
      <c r="K32" s="39" t="s">
        <v>6</v>
      </c>
      <c r="L32" s="41"/>
      <c r="M32" s="41"/>
      <c r="N32" s="41" t="s">
        <v>355</v>
      </c>
      <c r="O32" s="41"/>
      <c r="P32" s="41"/>
      <c r="Q32" s="41"/>
      <c r="R32" s="41"/>
      <c r="S32" s="46" t="s">
        <v>7</v>
      </c>
      <c r="T32" s="42"/>
      <c r="U32" s="41"/>
      <c r="V32" s="39"/>
      <c r="W32" s="39" t="s">
        <v>18</v>
      </c>
      <c r="X32" s="42"/>
      <c r="Y32" s="39"/>
      <c r="Z32" s="39"/>
      <c r="AA32" s="39"/>
      <c r="AB32" s="39" t="s">
        <v>455</v>
      </c>
    </row>
    <row r="33" spans="1:28" s="44" customFormat="1" ht="45" x14ac:dyDescent="0.25">
      <c r="A33" s="25" t="s">
        <v>536</v>
      </c>
      <c r="B33" s="25" t="s">
        <v>536</v>
      </c>
      <c r="C33" s="36" t="s">
        <v>729</v>
      </c>
      <c r="D33" s="10" t="s">
        <v>292</v>
      </c>
      <c r="E33" s="10" t="s">
        <v>36</v>
      </c>
      <c r="F33" s="10"/>
      <c r="G33" s="1" t="s">
        <v>419</v>
      </c>
      <c r="H33" s="10" t="s">
        <v>737</v>
      </c>
      <c r="I33" s="10"/>
      <c r="J33" s="10" t="s">
        <v>291</v>
      </c>
      <c r="K33" s="10" t="s">
        <v>51</v>
      </c>
      <c r="L33" s="12"/>
      <c r="M33" s="12" t="s">
        <v>355</v>
      </c>
      <c r="N33" s="12"/>
      <c r="O33" s="12"/>
      <c r="P33" s="12"/>
      <c r="Q33" s="12"/>
      <c r="R33" s="12" t="s">
        <v>355</v>
      </c>
      <c r="S33" s="13"/>
      <c r="T33" s="14"/>
      <c r="U33" s="12"/>
      <c r="V33" s="10"/>
      <c r="W33" s="10" t="s">
        <v>18</v>
      </c>
      <c r="X33" s="14"/>
      <c r="Y33" s="10"/>
      <c r="Z33" s="10"/>
      <c r="AA33" s="10"/>
      <c r="AB33" s="10" t="s">
        <v>455</v>
      </c>
    </row>
    <row r="34" spans="1:28" ht="90" x14ac:dyDescent="0.25">
      <c r="A34" s="23" t="s">
        <v>536</v>
      </c>
      <c r="B34" s="23" t="s">
        <v>536</v>
      </c>
      <c r="C34" s="45" t="s">
        <v>729</v>
      </c>
      <c r="D34" s="39" t="s">
        <v>258</v>
      </c>
      <c r="E34" s="39" t="s">
        <v>36</v>
      </c>
      <c r="F34" s="39"/>
      <c r="G34" s="40" t="s">
        <v>419</v>
      </c>
      <c r="H34" s="39" t="s">
        <v>738</v>
      </c>
      <c r="I34" s="39"/>
      <c r="J34" s="39" t="s">
        <v>257</v>
      </c>
      <c r="K34" s="39" t="s">
        <v>51</v>
      </c>
      <c r="L34" s="41"/>
      <c r="M34" s="41" t="s">
        <v>355</v>
      </c>
      <c r="N34" s="41"/>
      <c r="O34" s="41"/>
      <c r="P34" s="41"/>
      <c r="Q34" s="41"/>
      <c r="R34" s="41" t="s">
        <v>355</v>
      </c>
      <c r="S34" s="46"/>
      <c r="T34" s="42"/>
      <c r="U34" s="41"/>
      <c r="V34" s="39"/>
      <c r="W34" s="39" t="s">
        <v>18</v>
      </c>
      <c r="X34" s="42"/>
      <c r="Y34" s="39"/>
      <c r="Z34" s="39"/>
      <c r="AA34" s="39"/>
      <c r="AB34" s="39" t="s">
        <v>455</v>
      </c>
    </row>
    <row r="35" spans="1:28" s="44" customFormat="1" ht="75" x14ac:dyDescent="0.25">
      <c r="A35" s="25" t="s">
        <v>536</v>
      </c>
      <c r="B35" s="25" t="s">
        <v>536</v>
      </c>
      <c r="C35" s="36" t="s">
        <v>729</v>
      </c>
      <c r="D35" s="10" t="s">
        <v>260</v>
      </c>
      <c r="E35" s="10" t="s">
        <v>36</v>
      </c>
      <c r="F35" s="10"/>
      <c r="G35" s="1" t="s">
        <v>419</v>
      </c>
      <c r="H35" s="10" t="s">
        <v>739</v>
      </c>
      <c r="I35" s="10"/>
      <c r="J35" s="10" t="s">
        <v>259</v>
      </c>
      <c r="K35" s="10" t="s">
        <v>51</v>
      </c>
      <c r="L35" s="12"/>
      <c r="M35" s="12" t="s">
        <v>355</v>
      </c>
      <c r="N35" s="12"/>
      <c r="O35" s="12"/>
      <c r="P35" s="12"/>
      <c r="Q35" s="12"/>
      <c r="R35" s="12" t="s">
        <v>355</v>
      </c>
      <c r="S35" s="13"/>
      <c r="T35" s="14"/>
      <c r="U35" s="12"/>
      <c r="V35" s="10"/>
      <c r="W35" s="10" t="s">
        <v>18</v>
      </c>
      <c r="X35" s="14"/>
      <c r="Y35" s="10"/>
      <c r="Z35" s="10"/>
      <c r="AA35" s="10"/>
      <c r="AB35" s="10" t="s">
        <v>455</v>
      </c>
    </row>
    <row r="36" spans="1:28" ht="30" x14ac:dyDescent="0.25">
      <c r="A36" s="23" t="s">
        <v>536</v>
      </c>
      <c r="B36" s="23" t="s">
        <v>536</v>
      </c>
      <c r="C36" s="45" t="s">
        <v>729</v>
      </c>
      <c r="D36" s="39" t="s">
        <v>320</v>
      </c>
      <c r="E36" s="39" t="s">
        <v>36</v>
      </c>
      <c r="F36" s="39"/>
      <c r="G36" s="40" t="s">
        <v>419</v>
      </c>
      <c r="H36" s="39" t="s">
        <v>740</v>
      </c>
      <c r="I36" s="39"/>
      <c r="J36" s="39" t="s">
        <v>319</v>
      </c>
      <c r="K36" s="39" t="s">
        <v>6</v>
      </c>
      <c r="L36" s="41"/>
      <c r="M36" s="41" t="s">
        <v>355</v>
      </c>
      <c r="N36" s="41"/>
      <c r="O36" s="41"/>
      <c r="P36" s="41"/>
      <c r="Q36" s="41"/>
      <c r="R36" s="41"/>
      <c r="S36" s="46" t="s">
        <v>83</v>
      </c>
      <c r="T36" s="42"/>
      <c r="U36" s="41"/>
      <c r="V36" s="39"/>
      <c r="W36" s="39" t="s">
        <v>18</v>
      </c>
      <c r="X36" s="42"/>
      <c r="Y36" s="39"/>
      <c r="Z36" s="39"/>
      <c r="AA36" s="39"/>
      <c r="AB36" s="39" t="s">
        <v>455</v>
      </c>
    </row>
    <row r="37" spans="1:28" s="44" customFormat="1" ht="45" x14ac:dyDescent="0.25">
      <c r="A37" s="25" t="s">
        <v>536</v>
      </c>
      <c r="B37" s="25" t="s">
        <v>536</v>
      </c>
      <c r="C37" s="36" t="s">
        <v>729</v>
      </c>
      <c r="D37" s="10" t="s">
        <v>242</v>
      </c>
      <c r="E37" s="10" t="s">
        <v>36</v>
      </c>
      <c r="F37" s="10"/>
      <c r="G37" s="1" t="s">
        <v>419</v>
      </c>
      <c r="H37" s="10" t="s">
        <v>741</v>
      </c>
      <c r="I37" s="10"/>
      <c r="J37" s="10" t="s">
        <v>241</v>
      </c>
      <c r="K37" s="10" t="s">
        <v>6</v>
      </c>
      <c r="L37" s="12"/>
      <c r="M37" s="12" t="s">
        <v>355</v>
      </c>
      <c r="N37" s="12"/>
      <c r="O37" s="12"/>
      <c r="P37" s="12"/>
      <c r="Q37" s="12"/>
      <c r="R37" s="12"/>
      <c r="S37" s="13" t="s">
        <v>83</v>
      </c>
      <c r="T37" s="14"/>
      <c r="U37" s="12"/>
      <c r="V37" s="10"/>
      <c r="W37" s="10" t="s">
        <v>18</v>
      </c>
      <c r="X37" s="14"/>
      <c r="Y37" s="10"/>
      <c r="Z37" s="10"/>
      <c r="AA37" s="10"/>
      <c r="AB37" s="10" t="s">
        <v>455</v>
      </c>
    </row>
    <row r="38" spans="1:28" ht="60" x14ac:dyDescent="0.25">
      <c r="A38" s="23" t="s">
        <v>536</v>
      </c>
      <c r="B38" s="23" t="s">
        <v>536</v>
      </c>
      <c r="C38" s="45" t="s">
        <v>729</v>
      </c>
      <c r="D38" s="39" t="s">
        <v>240</v>
      </c>
      <c r="E38" s="39" t="s">
        <v>36</v>
      </c>
      <c r="F38" s="39"/>
      <c r="G38" s="40" t="s">
        <v>419</v>
      </c>
      <c r="H38" s="39" t="s">
        <v>742</v>
      </c>
      <c r="I38" s="39"/>
      <c r="J38" s="39" t="s">
        <v>239</v>
      </c>
      <c r="K38" s="39" t="s">
        <v>6</v>
      </c>
      <c r="L38" s="41"/>
      <c r="M38" s="41" t="s">
        <v>355</v>
      </c>
      <c r="N38" s="41"/>
      <c r="O38" s="41"/>
      <c r="P38" s="41"/>
      <c r="Q38" s="41"/>
      <c r="R38" s="41"/>
      <c r="S38" s="46" t="s">
        <v>83</v>
      </c>
      <c r="T38" s="42"/>
      <c r="U38" s="41"/>
      <c r="V38" s="39"/>
      <c r="W38" s="39" t="s">
        <v>18</v>
      </c>
      <c r="X38" s="42"/>
      <c r="Y38" s="39"/>
      <c r="Z38" s="39"/>
      <c r="AA38" s="39"/>
      <c r="AB38" s="39" t="s">
        <v>455</v>
      </c>
    </row>
    <row r="39" spans="1:28" s="44" customFormat="1" ht="60" x14ac:dyDescent="0.25">
      <c r="A39" s="25" t="s">
        <v>536</v>
      </c>
      <c r="B39" s="25" t="s">
        <v>536</v>
      </c>
      <c r="C39" s="36" t="s">
        <v>729</v>
      </c>
      <c r="D39" s="10" t="s">
        <v>246</v>
      </c>
      <c r="E39" s="10" t="s">
        <v>36</v>
      </c>
      <c r="F39" s="10"/>
      <c r="G39" s="1" t="s">
        <v>419</v>
      </c>
      <c r="H39" s="10" t="s">
        <v>743</v>
      </c>
      <c r="I39" s="10"/>
      <c r="J39" s="10" t="s">
        <v>245</v>
      </c>
      <c r="K39" s="10" t="s">
        <v>6</v>
      </c>
      <c r="L39" s="12"/>
      <c r="M39" s="12"/>
      <c r="N39" s="12"/>
      <c r="O39" s="12"/>
      <c r="P39" s="12" t="s">
        <v>355</v>
      </c>
      <c r="Q39" s="12"/>
      <c r="R39" s="12"/>
      <c r="S39" s="13" t="s">
        <v>39</v>
      </c>
      <c r="T39" s="14"/>
      <c r="U39" s="12"/>
      <c r="V39" s="10"/>
      <c r="W39" s="10" t="s">
        <v>18</v>
      </c>
      <c r="X39" s="14"/>
      <c r="Y39" s="10"/>
      <c r="Z39" s="10"/>
      <c r="AA39" s="10"/>
      <c r="AB39" s="10" t="s">
        <v>455</v>
      </c>
    </row>
    <row r="40" spans="1:28" ht="45" x14ac:dyDescent="0.25">
      <c r="A40" s="23" t="s">
        <v>536</v>
      </c>
      <c r="B40" s="23" t="s">
        <v>536</v>
      </c>
      <c r="C40" s="45" t="s">
        <v>729</v>
      </c>
      <c r="D40" s="39" t="s">
        <v>244</v>
      </c>
      <c r="E40" s="39" t="s">
        <v>36</v>
      </c>
      <c r="F40" s="39"/>
      <c r="G40" s="40" t="s">
        <v>419</v>
      </c>
      <c r="H40" s="39" t="s">
        <v>744</v>
      </c>
      <c r="I40" s="39"/>
      <c r="J40" s="39" t="s">
        <v>243</v>
      </c>
      <c r="K40" s="39" t="s">
        <v>6</v>
      </c>
      <c r="L40" s="41"/>
      <c r="M40" s="41"/>
      <c r="N40" s="41"/>
      <c r="O40" s="41"/>
      <c r="P40" s="41" t="s">
        <v>355</v>
      </c>
      <c r="Q40" s="41"/>
      <c r="R40" s="41"/>
      <c r="S40" s="46" t="s">
        <v>83</v>
      </c>
      <c r="T40" s="42"/>
      <c r="U40" s="41"/>
      <c r="V40" s="39"/>
      <c r="W40" s="39" t="s">
        <v>18</v>
      </c>
      <c r="X40" s="42"/>
      <c r="Y40" s="39"/>
      <c r="Z40" s="39"/>
      <c r="AA40" s="39"/>
      <c r="AB40" s="39" t="s">
        <v>455</v>
      </c>
    </row>
    <row r="41" spans="1:28" s="44" customFormat="1" ht="75" x14ac:dyDescent="0.25">
      <c r="A41" s="25" t="s">
        <v>536</v>
      </c>
      <c r="B41" s="25" t="s">
        <v>536</v>
      </c>
      <c r="C41" s="36" t="s">
        <v>729</v>
      </c>
      <c r="D41" s="10" t="s">
        <v>284</v>
      </c>
      <c r="E41" s="10" t="s">
        <v>36</v>
      </c>
      <c r="F41" s="10"/>
      <c r="G41" s="1" t="s">
        <v>419</v>
      </c>
      <c r="H41" s="10" t="s">
        <v>745</v>
      </c>
      <c r="I41" s="10"/>
      <c r="J41" s="10" t="s">
        <v>283</v>
      </c>
      <c r="K41" s="10" t="s">
        <v>51</v>
      </c>
      <c r="L41" s="12"/>
      <c r="M41" s="12" t="s">
        <v>355</v>
      </c>
      <c r="N41" s="12"/>
      <c r="O41" s="12"/>
      <c r="P41" s="12" t="s">
        <v>355</v>
      </c>
      <c r="Q41" s="12"/>
      <c r="R41" s="12"/>
      <c r="S41" s="13" t="s">
        <v>71</v>
      </c>
      <c r="T41" s="14"/>
      <c r="U41" s="12"/>
      <c r="V41" s="10"/>
      <c r="W41" s="10" t="s">
        <v>18</v>
      </c>
      <c r="X41" s="14"/>
      <c r="Y41" s="10"/>
      <c r="Z41" s="10"/>
      <c r="AA41" s="10"/>
      <c r="AB41" s="10" t="s">
        <v>455</v>
      </c>
    </row>
    <row r="42" spans="1:28" ht="75" x14ac:dyDescent="0.25">
      <c r="A42" s="23" t="s">
        <v>536</v>
      </c>
      <c r="B42" s="23" t="s">
        <v>734</v>
      </c>
      <c r="C42" s="45" t="s">
        <v>729</v>
      </c>
      <c r="D42" s="39" t="s">
        <v>282</v>
      </c>
      <c r="E42" s="39" t="s">
        <v>36</v>
      </c>
      <c r="F42" s="39"/>
      <c r="G42" s="40" t="s">
        <v>419</v>
      </c>
      <c r="H42" s="39" t="s">
        <v>746</v>
      </c>
      <c r="I42" s="39"/>
      <c r="J42" s="39" t="s">
        <v>281</v>
      </c>
      <c r="K42" s="39" t="s">
        <v>51</v>
      </c>
      <c r="L42" s="41"/>
      <c r="M42" s="41" t="s">
        <v>355</v>
      </c>
      <c r="N42" s="41"/>
      <c r="O42" s="41"/>
      <c r="P42" s="41" t="s">
        <v>355</v>
      </c>
      <c r="Q42" s="41"/>
      <c r="R42" s="41"/>
      <c r="S42" s="46" t="s">
        <v>71</v>
      </c>
      <c r="T42" s="42"/>
      <c r="U42" s="41"/>
      <c r="V42" s="39"/>
      <c r="W42" s="39" t="s">
        <v>18</v>
      </c>
      <c r="X42" s="42"/>
      <c r="Y42" s="39"/>
      <c r="Z42" s="39"/>
      <c r="AA42" s="39"/>
      <c r="AB42" s="39" t="s">
        <v>455</v>
      </c>
    </row>
    <row r="43" spans="1:28" s="44" customFormat="1" ht="75" x14ac:dyDescent="0.25">
      <c r="A43" s="25" t="s">
        <v>536</v>
      </c>
      <c r="B43" s="25" t="s">
        <v>536</v>
      </c>
      <c r="C43" s="36" t="s">
        <v>729</v>
      </c>
      <c r="D43" s="10" t="s">
        <v>278</v>
      </c>
      <c r="E43" s="10" t="s">
        <v>36</v>
      </c>
      <c r="F43" s="10"/>
      <c r="G43" s="1" t="s">
        <v>419</v>
      </c>
      <c r="H43" s="10" t="s">
        <v>747</v>
      </c>
      <c r="I43" s="10"/>
      <c r="J43" s="10" t="s">
        <v>277</v>
      </c>
      <c r="K43" s="10" t="s">
        <v>51</v>
      </c>
      <c r="L43" s="12"/>
      <c r="M43" s="12" t="s">
        <v>355</v>
      </c>
      <c r="N43" s="12"/>
      <c r="O43" s="12"/>
      <c r="P43" s="12" t="s">
        <v>355</v>
      </c>
      <c r="Q43" s="12"/>
      <c r="R43" s="12"/>
      <c r="S43" s="13" t="s">
        <v>71</v>
      </c>
      <c r="T43" s="14"/>
      <c r="U43" s="12"/>
      <c r="V43" s="10"/>
      <c r="W43" s="10" t="s">
        <v>18</v>
      </c>
      <c r="X43" s="14"/>
      <c r="Y43" s="10"/>
      <c r="Z43" s="10"/>
      <c r="AA43" s="10"/>
      <c r="AB43" s="10" t="s">
        <v>455</v>
      </c>
    </row>
    <row r="44" spans="1:28" ht="45" x14ac:dyDescent="0.25">
      <c r="A44" s="23" t="s">
        <v>536</v>
      </c>
      <c r="B44" s="23" t="s">
        <v>536</v>
      </c>
      <c r="C44" s="45" t="s">
        <v>729</v>
      </c>
      <c r="D44" s="39" t="s">
        <v>224</v>
      </c>
      <c r="E44" s="39" t="s">
        <v>36</v>
      </c>
      <c r="F44" s="39"/>
      <c r="G44" s="40" t="s">
        <v>419</v>
      </c>
      <c r="H44" s="39" t="s">
        <v>748</v>
      </c>
      <c r="I44" s="39"/>
      <c r="J44" s="39" t="s">
        <v>223</v>
      </c>
      <c r="K44" s="39" t="s">
        <v>6</v>
      </c>
      <c r="L44" s="41"/>
      <c r="M44" s="41"/>
      <c r="N44" s="41"/>
      <c r="O44" s="41" t="s">
        <v>355</v>
      </c>
      <c r="P44" s="41"/>
      <c r="Q44" s="41"/>
      <c r="R44" s="41"/>
      <c r="S44" s="46" t="s">
        <v>21</v>
      </c>
      <c r="T44" s="42"/>
      <c r="U44" s="41"/>
      <c r="V44" s="39"/>
      <c r="W44" s="39" t="s">
        <v>18</v>
      </c>
      <c r="X44" s="42"/>
      <c r="Y44" s="39"/>
      <c r="Z44" s="39"/>
      <c r="AA44" s="39"/>
      <c r="AB44" s="39" t="s">
        <v>455</v>
      </c>
    </row>
    <row r="45" spans="1:28" s="44" customFormat="1" ht="30" x14ac:dyDescent="0.25">
      <c r="A45" s="25" t="s">
        <v>536</v>
      </c>
      <c r="B45" s="25" t="s">
        <v>536</v>
      </c>
      <c r="C45" s="36" t="s">
        <v>729</v>
      </c>
      <c r="D45" s="10" t="s">
        <v>232</v>
      </c>
      <c r="E45" s="10" t="s">
        <v>36</v>
      </c>
      <c r="F45" s="10"/>
      <c r="G45" s="1" t="s">
        <v>419</v>
      </c>
      <c r="H45" s="10" t="s">
        <v>749</v>
      </c>
      <c r="I45" s="10"/>
      <c r="J45" s="10" t="s">
        <v>231</v>
      </c>
      <c r="K45" s="10" t="s">
        <v>6</v>
      </c>
      <c r="L45" s="12"/>
      <c r="M45" s="12"/>
      <c r="N45" s="12"/>
      <c r="O45" s="12" t="s">
        <v>355</v>
      </c>
      <c r="P45" s="12" t="s">
        <v>355</v>
      </c>
      <c r="Q45" s="12"/>
      <c r="R45" s="12"/>
      <c r="S45" s="13" t="s">
        <v>21</v>
      </c>
      <c r="T45" s="14"/>
      <c r="U45" s="12"/>
      <c r="V45" s="10"/>
      <c r="W45" s="10" t="s">
        <v>18</v>
      </c>
      <c r="X45" s="14"/>
      <c r="Y45" s="10"/>
      <c r="Z45" s="10"/>
      <c r="AA45" s="10"/>
      <c r="AB45" s="10" t="s">
        <v>455</v>
      </c>
    </row>
    <row r="46" spans="1:28" ht="60" x14ac:dyDescent="0.25">
      <c r="A46" s="23" t="s">
        <v>536</v>
      </c>
      <c r="B46" s="23" t="s">
        <v>536</v>
      </c>
      <c r="C46" s="45" t="s">
        <v>729</v>
      </c>
      <c r="D46" s="39" t="s">
        <v>230</v>
      </c>
      <c r="E46" s="39" t="s">
        <v>36</v>
      </c>
      <c r="F46" s="39"/>
      <c r="G46" s="40" t="s">
        <v>419</v>
      </c>
      <c r="H46" s="39" t="s">
        <v>750</v>
      </c>
      <c r="I46" s="39"/>
      <c r="J46" s="39" t="s">
        <v>229</v>
      </c>
      <c r="K46" s="39" t="s">
        <v>6</v>
      </c>
      <c r="L46" s="41"/>
      <c r="M46" s="41"/>
      <c r="N46" s="41"/>
      <c r="O46" s="41" t="s">
        <v>355</v>
      </c>
      <c r="P46" s="41" t="s">
        <v>355</v>
      </c>
      <c r="Q46" s="41"/>
      <c r="R46" s="41"/>
      <c r="S46" s="46" t="s">
        <v>21</v>
      </c>
      <c r="T46" s="42"/>
      <c r="U46" s="41"/>
      <c r="V46" s="39"/>
      <c r="W46" s="39" t="s">
        <v>18</v>
      </c>
      <c r="X46" s="42"/>
      <c r="Y46" s="39"/>
      <c r="Z46" s="39"/>
      <c r="AA46" s="39"/>
      <c r="AB46" s="39" t="s">
        <v>455</v>
      </c>
    </row>
    <row r="47" spans="1:28" s="44" customFormat="1" ht="30" x14ac:dyDescent="0.25">
      <c r="A47" s="25" t="s">
        <v>536</v>
      </c>
      <c r="B47" s="25" t="s">
        <v>536</v>
      </c>
      <c r="C47" s="36" t="s">
        <v>729</v>
      </c>
      <c r="D47" s="10" t="s">
        <v>226</v>
      </c>
      <c r="E47" s="10" t="s">
        <v>36</v>
      </c>
      <c r="F47" s="10"/>
      <c r="G47" s="1" t="s">
        <v>419</v>
      </c>
      <c r="H47" s="10" t="s">
        <v>751</v>
      </c>
      <c r="I47" s="10"/>
      <c r="J47" s="10" t="s">
        <v>225</v>
      </c>
      <c r="K47" s="10" t="s">
        <v>6</v>
      </c>
      <c r="L47" s="12"/>
      <c r="M47" s="12"/>
      <c r="N47" s="12"/>
      <c r="O47" s="12" t="s">
        <v>355</v>
      </c>
      <c r="P47" s="12" t="s">
        <v>355</v>
      </c>
      <c r="Q47" s="12"/>
      <c r="R47" s="12"/>
      <c r="S47" s="13" t="s">
        <v>21</v>
      </c>
      <c r="T47" s="14"/>
      <c r="U47" s="12"/>
      <c r="V47" s="10"/>
      <c r="W47" s="10" t="s">
        <v>18</v>
      </c>
      <c r="X47" s="14"/>
      <c r="Y47" s="10"/>
      <c r="Z47" s="10"/>
      <c r="AA47" s="10"/>
      <c r="AB47" s="10" t="s">
        <v>455</v>
      </c>
    </row>
    <row r="48" spans="1:28" ht="60" x14ac:dyDescent="0.25">
      <c r="A48" s="23" t="s">
        <v>536</v>
      </c>
      <c r="B48" s="23" t="s">
        <v>536</v>
      </c>
      <c r="C48" s="45" t="s">
        <v>729</v>
      </c>
      <c r="D48" s="39" t="s">
        <v>228</v>
      </c>
      <c r="E48" s="39" t="s">
        <v>36</v>
      </c>
      <c r="F48" s="39"/>
      <c r="G48" s="40" t="s">
        <v>419</v>
      </c>
      <c r="H48" s="39" t="s">
        <v>752</v>
      </c>
      <c r="I48" s="39"/>
      <c r="J48" s="39" t="s">
        <v>227</v>
      </c>
      <c r="K48" s="39" t="s">
        <v>6</v>
      </c>
      <c r="L48" s="41"/>
      <c r="M48" s="41"/>
      <c r="N48" s="41"/>
      <c r="O48" s="41" t="s">
        <v>355</v>
      </c>
      <c r="P48" s="41" t="s">
        <v>355</v>
      </c>
      <c r="Q48" s="41"/>
      <c r="R48" s="41"/>
      <c r="S48" s="46" t="s">
        <v>21</v>
      </c>
      <c r="T48" s="42"/>
      <c r="U48" s="41"/>
      <c r="V48" s="39"/>
      <c r="W48" s="39" t="s">
        <v>18</v>
      </c>
      <c r="X48" s="42"/>
      <c r="Y48" s="39"/>
      <c r="Z48" s="39"/>
      <c r="AA48" s="39"/>
      <c r="AB48" s="39" t="s">
        <v>455</v>
      </c>
    </row>
    <row r="49" spans="1:28" s="44" customFormat="1" ht="45" x14ac:dyDescent="0.25">
      <c r="A49" s="25" t="s">
        <v>536</v>
      </c>
      <c r="B49" s="25" t="s">
        <v>536</v>
      </c>
      <c r="C49" s="36" t="s">
        <v>729</v>
      </c>
      <c r="D49" s="10" t="s">
        <v>290</v>
      </c>
      <c r="E49" s="10" t="s">
        <v>36</v>
      </c>
      <c r="F49" s="10"/>
      <c r="G49" s="1" t="s">
        <v>419</v>
      </c>
      <c r="H49" s="10" t="s">
        <v>753</v>
      </c>
      <c r="I49" s="10"/>
      <c r="J49" s="10" t="s">
        <v>289</v>
      </c>
      <c r="K49" s="10" t="s">
        <v>51</v>
      </c>
      <c r="L49" s="12"/>
      <c r="M49" s="12"/>
      <c r="N49" s="12"/>
      <c r="O49" s="12"/>
      <c r="P49" s="12" t="s">
        <v>355</v>
      </c>
      <c r="Q49" s="12"/>
      <c r="R49" s="12"/>
      <c r="S49" s="13" t="s">
        <v>86</v>
      </c>
      <c r="T49" s="14"/>
      <c r="U49" s="12"/>
      <c r="V49" s="10"/>
      <c r="W49" s="10" t="s">
        <v>18</v>
      </c>
      <c r="X49" s="14"/>
      <c r="Y49" s="10"/>
      <c r="Z49" s="10"/>
      <c r="AA49" s="10"/>
      <c r="AB49" s="10" t="s">
        <v>455</v>
      </c>
    </row>
    <row r="50" spans="1:28" ht="45" x14ac:dyDescent="0.25">
      <c r="A50" s="23" t="s">
        <v>536</v>
      </c>
      <c r="B50" s="23" t="s">
        <v>536</v>
      </c>
      <c r="C50" s="45" t="s">
        <v>729</v>
      </c>
      <c r="D50" s="39" t="s">
        <v>288</v>
      </c>
      <c r="E50" s="39" t="s">
        <v>36</v>
      </c>
      <c r="F50" s="39"/>
      <c r="G50" s="40" t="s">
        <v>419</v>
      </c>
      <c r="H50" s="39" t="s">
        <v>754</v>
      </c>
      <c r="I50" s="39"/>
      <c r="J50" s="39" t="s">
        <v>287</v>
      </c>
      <c r="K50" s="39" t="s">
        <v>51</v>
      </c>
      <c r="L50" s="41"/>
      <c r="M50" s="41"/>
      <c r="N50" s="41"/>
      <c r="O50" s="41"/>
      <c r="P50" s="41" t="s">
        <v>355</v>
      </c>
      <c r="Q50" s="41"/>
      <c r="R50" s="41"/>
      <c r="S50" s="46" t="s">
        <v>86</v>
      </c>
      <c r="T50" s="42"/>
      <c r="U50" s="41"/>
      <c r="V50" s="39"/>
      <c r="W50" s="39" t="s">
        <v>18</v>
      </c>
      <c r="X50" s="42"/>
      <c r="Y50" s="39"/>
      <c r="Z50" s="39"/>
      <c r="AA50" s="39"/>
      <c r="AB50" s="39" t="s">
        <v>455</v>
      </c>
    </row>
    <row r="51" spans="1:28" s="44" customFormat="1" ht="45" x14ac:dyDescent="0.25">
      <c r="A51" s="25" t="s">
        <v>536</v>
      </c>
      <c r="B51" s="25" t="s">
        <v>536</v>
      </c>
      <c r="C51" s="36" t="s">
        <v>729</v>
      </c>
      <c r="D51" s="10" t="s">
        <v>286</v>
      </c>
      <c r="E51" s="10" t="s">
        <v>36</v>
      </c>
      <c r="F51" s="10"/>
      <c r="G51" s="1" t="s">
        <v>419</v>
      </c>
      <c r="H51" s="10" t="s">
        <v>755</v>
      </c>
      <c r="I51" s="10"/>
      <c r="J51" s="10" t="s">
        <v>285</v>
      </c>
      <c r="K51" s="10" t="s">
        <v>51</v>
      </c>
      <c r="L51" s="12"/>
      <c r="M51" s="12"/>
      <c r="N51" s="12"/>
      <c r="O51" s="12"/>
      <c r="P51" s="12" t="s">
        <v>355</v>
      </c>
      <c r="Q51" s="12"/>
      <c r="R51" s="12"/>
      <c r="S51" s="13" t="s">
        <v>86</v>
      </c>
      <c r="T51" s="14"/>
      <c r="U51" s="12"/>
      <c r="V51" s="10"/>
      <c r="W51" s="10" t="s">
        <v>18</v>
      </c>
      <c r="X51" s="14"/>
      <c r="Y51" s="10"/>
      <c r="Z51" s="10"/>
      <c r="AA51" s="10"/>
      <c r="AB51" s="10" t="s">
        <v>455</v>
      </c>
    </row>
    <row r="52" spans="1:28" ht="30" x14ac:dyDescent="0.25">
      <c r="A52" s="23" t="s">
        <v>536</v>
      </c>
      <c r="B52" s="23" t="s">
        <v>536</v>
      </c>
      <c r="C52" s="45" t="s">
        <v>729</v>
      </c>
      <c r="D52" s="39" t="s">
        <v>252</v>
      </c>
      <c r="E52" s="39" t="s">
        <v>36</v>
      </c>
      <c r="F52" s="39"/>
      <c r="G52" s="40" t="s">
        <v>419</v>
      </c>
      <c r="H52" s="39" t="s">
        <v>756</v>
      </c>
      <c r="I52" s="39"/>
      <c r="J52" s="39" t="s">
        <v>251</v>
      </c>
      <c r="K52" s="39" t="s">
        <v>51</v>
      </c>
      <c r="L52" s="41"/>
      <c r="M52" s="41" t="s">
        <v>355</v>
      </c>
      <c r="N52" s="41"/>
      <c r="O52" s="41"/>
      <c r="P52" s="41" t="s">
        <v>355</v>
      </c>
      <c r="Q52" s="41"/>
      <c r="R52" s="41"/>
      <c r="S52" s="46" t="s">
        <v>86</v>
      </c>
      <c r="T52" s="42"/>
      <c r="U52" s="41"/>
      <c r="V52" s="39"/>
      <c r="W52" s="39" t="s">
        <v>18</v>
      </c>
      <c r="X52" s="42"/>
      <c r="Y52" s="39"/>
      <c r="Z52" s="39"/>
      <c r="AA52" s="39"/>
      <c r="AB52" s="39" t="s">
        <v>455</v>
      </c>
    </row>
    <row r="53" spans="1:28" s="44" customFormat="1" ht="60" x14ac:dyDescent="0.25">
      <c r="A53" s="25" t="s">
        <v>536</v>
      </c>
      <c r="B53" s="25" t="s">
        <v>536</v>
      </c>
      <c r="C53" s="36" t="s">
        <v>729</v>
      </c>
      <c r="D53" s="10" t="s">
        <v>266</v>
      </c>
      <c r="E53" s="10" t="s">
        <v>36</v>
      </c>
      <c r="F53" s="10"/>
      <c r="G53" s="1" t="s">
        <v>419</v>
      </c>
      <c r="H53" s="10" t="s">
        <v>757</v>
      </c>
      <c r="I53" s="10"/>
      <c r="J53" s="10" t="s">
        <v>265</v>
      </c>
      <c r="K53" s="10" t="s">
        <v>51</v>
      </c>
      <c r="L53" s="12"/>
      <c r="M53" s="12"/>
      <c r="N53" s="12" t="s">
        <v>355</v>
      </c>
      <c r="O53" s="12"/>
      <c r="P53" s="12"/>
      <c r="Q53" s="12"/>
      <c r="R53" s="12" t="s">
        <v>355</v>
      </c>
      <c r="S53" s="13"/>
      <c r="T53" s="14"/>
      <c r="U53" s="12"/>
      <c r="V53" s="10"/>
      <c r="W53" s="10" t="s">
        <v>18</v>
      </c>
      <c r="X53" s="14"/>
      <c r="Y53" s="10"/>
      <c r="Z53" s="10"/>
      <c r="AA53" s="10"/>
      <c r="AB53" s="10" t="s">
        <v>455</v>
      </c>
    </row>
    <row r="54" spans="1:28" ht="60" x14ac:dyDescent="0.25">
      <c r="A54" s="23" t="s">
        <v>536</v>
      </c>
      <c r="B54" s="23" t="s">
        <v>536</v>
      </c>
      <c r="C54" s="45" t="s">
        <v>729</v>
      </c>
      <c r="D54" s="39" t="s">
        <v>264</v>
      </c>
      <c r="E54" s="39" t="s">
        <v>36</v>
      </c>
      <c r="F54" s="39"/>
      <c r="G54" s="40" t="s">
        <v>419</v>
      </c>
      <c r="H54" s="39" t="s">
        <v>758</v>
      </c>
      <c r="I54" s="39"/>
      <c r="J54" s="39" t="s">
        <v>263</v>
      </c>
      <c r="K54" s="39" t="s">
        <v>51</v>
      </c>
      <c r="L54" s="41"/>
      <c r="M54" s="41"/>
      <c r="N54" s="41" t="s">
        <v>355</v>
      </c>
      <c r="O54" s="41"/>
      <c r="P54" s="41"/>
      <c r="Q54" s="41"/>
      <c r="R54" s="41" t="s">
        <v>355</v>
      </c>
      <c r="S54" s="46"/>
      <c r="T54" s="42"/>
      <c r="U54" s="41"/>
      <c r="V54" s="39"/>
      <c r="W54" s="39" t="s">
        <v>18</v>
      </c>
      <c r="X54" s="42"/>
      <c r="Y54" s="39"/>
      <c r="Z54" s="39"/>
      <c r="AA54" s="39"/>
      <c r="AB54" s="39" t="s">
        <v>455</v>
      </c>
    </row>
    <row r="55" spans="1:28" s="44" customFormat="1" ht="30" x14ac:dyDescent="0.25">
      <c r="A55" s="25" t="s">
        <v>536</v>
      </c>
      <c r="B55" s="25" t="s">
        <v>536</v>
      </c>
      <c r="C55" s="36" t="s">
        <v>729</v>
      </c>
      <c r="D55" s="10" t="s">
        <v>212</v>
      </c>
      <c r="E55" s="10" t="s">
        <v>36</v>
      </c>
      <c r="F55" s="10"/>
      <c r="G55" s="1" t="s">
        <v>419</v>
      </c>
      <c r="H55" s="10" t="s">
        <v>759</v>
      </c>
      <c r="I55" s="10"/>
      <c r="J55" s="10" t="s">
        <v>211</v>
      </c>
      <c r="K55" s="10" t="s">
        <v>6</v>
      </c>
      <c r="L55" s="12"/>
      <c r="M55" s="12" t="s">
        <v>355</v>
      </c>
      <c r="N55" s="12"/>
      <c r="O55" s="12"/>
      <c r="P55" s="12"/>
      <c r="Q55" s="12"/>
      <c r="R55" s="12" t="s">
        <v>355</v>
      </c>
      <c r="S55" s="13" t="s">
        <v>159</v>
      </c>
      <c r="T55" s="14"/>
      <c r="U55" s="12"/>
      <c r="V55" s="10"/>
      <c r="W55" s="10" t="s">
        <v>18</v>
      </c>
      <c r="X55" s="14"/>
      <c r="Y55" s="10"/>
      <c r="Z55" s="10"/>
      <c r="AA55" s="10"/>
      <c r="AB55" s="10" t="s">
        <v>455</v>
      </c>
    </row>
    <row r="56" spans="1:28" ht="45" x14ac:dyDescent="0.25">
      <c r="A56" s="23" t="s">
        <v>536</v>
      </c>
      <c r="B56" s="23" t="s">
        <v>536</v>
      </c>
      <c r="C56" s="45" t="s">
        <v>729</v>
      </c>
      <c r="D56" s="39" t="s">
        <v>216</v>
      </c>
      <c r="E56" s="39" t="s">
        <v>36</v>
      </c>
      <c r="F56" s="39"/>
      <c r="G56" s="40" t="s">
        <v>419</v>
      </c>
      <c r="H56" s="39" t="s">
        <v>760</v>
      </c>
      <c r="I56" s="39"/>
      <c r="J56" s="39" t="s">
        <v>215</v>
      </c>
      <c r="K56" s="39" t="s">
        <v>6</v>
      </c>
      <c r="L56" s="41"/>
      <c r="M56" s="41" t="s">
        <v>355</v>
      </c>
      <c r="N56" s="41"/>
      <c r="O56" s="41"/>
      <c r="P56" s="41"/>
      <c r="Q56" s="41"/>
      <c r="R56" s="41" t="s">
        <v>355</v>
      </c>
      <c r="S56" s="46" t="s">
        <v>159</v>
      </c>
      <c r="T56" s="42"/>
      <c r="U56" s="41"/>
      <c r="V56" s="39"/>
      <c r="W56" s="39" t="s">
        <v>18</v>
      </c>
      <c r="X56" s="42"/>
      <c r="Y56" s="39"/>
      <c r="Z56" s="39"/>
      <c r="AA56" s="39"/>
      <c r="AB56" s="39" t="s">
        <v>455</v>
      </c>
    </row>
    <row r="57" spans="1:28" s="44" customFormat="1" ht="60" x14ac:dyDescent="0.25">
      <c r="A57" s="25" t="s">
        <v>536</v>
      </c>
      <c r="B57" s="25" t="s">
        <v>536</v>
      </c>
      <c r="C57" s="36" t="s">
        <v>729</v>
      </c>
      <c r="D57" s="10" t="s">
        <v>202</v>
      </c>
      <c r="E57" s="10" t="s">
        <v>36</v>
      </c>
      <c r="F57" s="10"/>
      <c r="G57" s="1" t="s">
        <v>419</v>
      </c>
      <c r="H57" s="10" t="s">
        <v>761</v>
      </c>
      <c r="I57" s="10"/>
      <c r="J57" s="10" t="s">
        <v>201</v>
      </c>
      <c r="K57" s="10" t="s">
        <v>6</v>
      </c>
      <c r="L57" s="12"/>
      <c r="M57" s="12"/>
      <c r="N57" s="12" t="s">
        <v>355</v>
      </c>
      <c r="O57" s="12"/>
      <c r="P57" s="12"/>
      <c r="Q57" s="12"/>
      <c r="R57" s="12"/>
      <c r="S57" s="13" t="s">
        <v>17</v>
      </c>
      <c r="T57" s="14"/>
      <c r="U57" s="12"/>
      <c r="V57" s="10"/>
      <c r="W57" s="10" t="s">
        <v>18</v>
      </c>
      <c r="X57" s="14"/>
      <c r="Y57" s="10"/>
      <c r="Z57" s="10"/>
      <c r="AA57" s="10"/>
      <c r="AB57" s="10" t="s">
        <v>455</v>
      </c>
    </row>
    <row r="58" spans="1:28" ht="60" x14ac:dyDescent="0.25">
      <c r="A58" s="23" t="s">
        <v>536</v>
      </c>
      <c r="B58" s="23" t="s">
        <v>536</v>
      </c>
      <c r="C58" s="45" t="s">
        <v>729</v>
      </c>
      <c r="D58" s="39" t="s">
        <v>208</v>
      </c>
      <c r="E58" s="39" t="s">
        <v>36</v>
      </c>
      <c r="F58" s="39"/>
      <c r="G58" s="40" t="s">
        <v>419</v>
      </c>
      <c r="H58" s="39" t="s">
        <v>762</v>
      </c>
      <c r="I58" s="39"/>
      <c r="J58" s="39" t="s">
        <v>207</v>
      </c>
      <c r="K58" s="39" t="s">
        <v>6</v>
      </c>
      <c r="L58" s="41"/>
      <c r="M58" s="41" t="s">
        <v>355</v>
      </c>
      <c r="N58" s="41"/>
      <c r="O58" s="41"/>
      <c r="P58" s="41"/>
      <c r="Q58" s="41"/>
      <c r="R58" s="41"/>
      <c r="S58" s="46" t="s">
        <v>17</v>
      </c>
      <c r="T58" s="42"/>
      <c r="U58" s="41"/>
      <c r="V58" s="39"/>
      <c r="W58" s="39" t="s">
        <v>18</v>
      </c>
      <c r="X58" s="42"/>
      <c r="Y58" s="39"/>
      <c r="Z58" s="39"/>
      <c r="AA58" s="39"/>
      <c r="AB58" s="39" t="s">
        <v>455</v>
      </c>
    </row>
    <row r="59" spans="1:28" s="44" customFormat="1" ht="60" x14ac:dyDescent="0.25">
      <c r="A59" s="25" t="s">
        <v>536</v>
      </c>
      <c r="B59" s="25" t="s">
        <v>734</v>
      </c>
      <c r="C59" s="36" t="s">
        <v>729</v>
      </c>
      <c r="D59" s="10" t="s">
        <v>188</v>
      </c>
      <c r="E59" s="10" t="s">
        <v>36</v>
      </c>
      <c r="F59" s="10"/>
      <c r="G59" s="1" t="s">
        <v>419</v>
      </c>
      <c r="H59" s="10" t="s">
        <v>763</v>
      </c>
      <c r="I59" s="10"/>
      <c r="J59" s="10" t="s">
        <v>187</v>
      </c>
      <c r="K59" s="10" t="s">
        <v>6</v>
      </c>
      <c r="L59" s="12"/>
      <c r="M59" s="12" t="s">
        <v>355</v>
      </c>
      <c r="N59" s="12"/>
      <c r="O59" s="12"/>
      <c r="P59" s="12"/>
      <c r="Q59" s="12"/>
      <c r="R59" s="12"/>
      <c r="S59" s="13" t="s">
        <v>17</v>
      </c>
      <c r="T59" s="14"/>
      <c r="U59" s="12"/>
      <c r="V59" s="10"/>
      <c r="W59" s="10" t="s">
        <v>18</v>
      </c>
      <c r="X59" s="14"/>
      <c r="Y59" s="10"/>
      <c r="Z59" s="10"/>
      <c r="AA59" s="10"/>
      <c r="AB59" s="10" t="s">
        <v>455</v>
      </c>
    </row>
    <row r="60" spans="1:28" ht="60" x14ac:dyDescent="0.25">
      <c r="A60" s="23" t="s">
        <v>536</v>
      </c>
      <c r="B60" s="23" t="s">
        <v>536</v>
      </c>
      <c r="C60" s="45" t="s">
        <v>729</v>
      </c>
      <c r="D60" s="39" t="s">
        <v>178</v>
      </c>
      <c r="E60" s="39" t="s">
        <v>36</v>
      </c>
      <c r="F60" s="39"/>
      <c r="G60" s="40" t="s">
        <v>419</v>
      </c>
      <c r="H60" s="39" t="s">
        <v>764</v>
      </c>
      <c r="I60" s="39"/>
      <c r="J60" s="39" t="s">
        <v>177</v>
      </c>
      <c r="K60" s="39" t="s">
        <v>6</v>
      </c>
      <c r="L60" s="41"/>
      <c r="M60" s="41" t="s">
        <v>355</v>
      </c>
      <c r="N60" s="41"/>
      <c r="O60" s="41"/>
      <c r="P60" s="41"/>
      <c r="Q60" s="41"/>
      <c r="R60" s="41"/>
      <c r="S60" s="46" t="s">
        <v>17</v>
      </c>
      <c r="T60" s="42"/>
      <c r="U60" s="41"/>
      <c r="V60" s="39"/>
      <c r="W60" s="39" t="s">
        <v>18</v>
      </c>
      <c r="X60" s="42"/>
      <c r="Y60" s="39"/>
      <c r="Z60" s="39"/>
      <c r="AA60" s="39"/>
      <c r="AB60" s="39" t="s">
        <v>455</v>
      </c>
    </row>
    <row r="61" spans="1:28" s="44" customFormat="1" ht="60" x14ac:dyDescent="0.25">
      <c r="A61" s="25" t="s">
        <v>536</v>
      </c>
      <c r="B61" s="25" t="s">
        <v>536</v>
      </c>
      <c r="C61" s="36" t="s">
        <v>729</v>
      </c>
      <c r="D61" s="10" t="s">
        <v>190</v>
      </c>
      <c r="E61" s="10" t="s">
        <v>36</v>
      </c>
      <c r="F61" s="10"/>
      <c r="G61" s="1" t="s">
        <v>419</v>
      </c>
      <c r="H61" s="10" t="s">
        <v>765</v>
      </c>
      <c r="I61" s="10"/>
      <c r="J61" s="10" t="s">
        <v>189</v>
      </c>
      <c r="K61" s="10" t="s">
        <v>6</v>
      </c>
      <c r="L61" s="12"/>
      <c r="M61" s="12" t="s">
        <v>355</v>
      </c>
      <c r="N61" s="12"/>
      <c r="O61" s="12"/>
      <c r="P61" s="12"/>
      <c r="Q61" s="12"/>
      <c r="R61" s="12"/>
      <c r="S61" s="13" t="s">
        <v>17</v>
      </c>
      <c r="T61" s="14"/>
      <c r="U61" s="12"/>
      <c r="V61" s="10"/>
      <c r="W61" s="10" t="s">
        <v>18</v>
      </c>
      <c r="X61" s="14"/>
      <c r="Y61" s="10"/>
      <c r="Z61" s="10"/>
      <c r="AA61" s="10"/>
      <c r="AB61" s="10" t="s">
        <v>455</v>
      </c>
    </row>
    <row r="62" spans="1:28" ht="60" x14ac:dyDescent="0.25">
      <c r="A62" s="23" t="s">
        <v>536</v>
      </c>
      <c r="B62" s="23" t="s">
        <v>536</v>
      </c>
      <c r="C62" s="45" t="s">
        <v>729</v>
      </c>
      <c r="D62" s="39" t="s">
        <v>184</v>
      </c>
      <c r="E62" s="39" t="s">
        <v>36</v>
      </c>
      <c r="F62" s="39"/>
      <c r="G62" s="40" t="s">
        <v>419</v>
      </c>
      <c r="H62" s="39" t="s">
        <v>766</v>
      </c>
      <c r="I62" s="39"/>
      <c r="J62" s="39" t="s">
        <v>183</v>
      </c>
      <c r="K62" s="39" t="s">
        <v>6</v>
      </c>
      <c r="L62" s="41"/>
      <c r="M62" s="41" t="s">
        <v>355</v>
      </c>
      <c r="N62" s="41"/>
      <c r="O62" s="41"/>
      <c r="P62" s="41"/>
      <c r="Q62" s="41"/>
      <c r="R62" s="41"/>
      <c r="S62" s="46" t="s">
        <v>17</v>
      </c>
      <c r="T62" s="42"/>
      <c r="U62" s="41"/>
      <c r="V62" s="39"/>
      <c r="W62" s="39" t="s">
        <v>18</v>
      </c>
      <c r="X62" s="42"/>
      <c r="Y62" s="39"/>
      <c r="Z62" s="39"/>
      <c r="AA62" s="39"/>
      <c r="AB62" s="39" t="s">
        <v>455</v>
      </c>
    </row>
    <row r="63" spans="1:28" s="44" customFormat="1" ht="60" x14ac:dyDescent="0.25">
      <c r="A63" s="25" t="s">
        <v>536</v>
      </c>
      <c r="B63" s="25" t="s">
        <v>536</v>
      </c>
      <c r="C63" s="36" t="s">
        <v>729</v>
      </c>
      <c r="D63" s="10" t="s">
        <v>194</v>
      </c>
      <c r="E63" s="10" t="s">
        <v>36</v>
      </c>
      <c r="F63" s="10"/>
      <c r="G63" s="1" t="s">
        <v>419</v>
      </c>
      <c r="H63" s="10" t="s">
        <v>767</v>
      </c>
      <c r="I63" s="10"/>
      <c r="J63" s="10" t="s">
        <v>193</v>
      </c>
      <c r="K63" s="10" t="s">
        <v>6</v>
      </c>
      <c r="L63" s="12"/>
      <c r="M63" s="12" t="s">
        <v>355</v>
      </c>
      <c r="N63" s="12"/>
      <c r="O63" s="12"/>
      <c r="P63" s="12"/>
      <c r="Q63" s="12"/>
      <c r="R63" s="12"/>
      <c r="S63" s="13" t="s">
        <v>17</v>
      </c>
      <c r="T63" s="14"/>
      <c r="U63" s="12"/>
      <c r="V63" s="10"/>
      <c r="W63" s="10" t="s">
        <v>18</v>
      </c>
      <c r="X63" s="14"/>
      <c r="Y63" s="10"/>
      <c r="Z63" s="10"/>
      <c r="AA63" s="10"/>
      <c r="AB63" s="10" t="s">
        <v>455</v>
      </c>
    </row>
    <row r="64" spans="1:28" ht="60" x14ac:dyDescent="0.25">
      <c r="A64" s="23" t="s">
        <v>536</v>
      </c>
      <c r="B64" s="23" t="s">
        <v>536</v>
      </c>
      <c r="C64" s="45" t="s">
        <v>729</v>
      </c>
      <c r="D64" s="39" t="s">
        <v>204</v>
      </c>
      <c r="E64" s="39" t="s">
        <v>36</v>
      </c>
      <c r="F64" s="39"/>
      <c r="G64" s="40" t="s">
        <v>419</v>
      </c>
      <c r="H64" s="39" t="s">
        <v>768</v>
      </c>
      <c r="I64" s="39"/>
      <c r="J64" s="39" t="s">
        <v>203</v>
      </c>
      <c r="K64" s="39" t="s">
        <v>6</v>
      </c>
      <c r="L64" s="41"/>
      <c r="M64" s="41" t="s">
        <v>355</v>
      </c>
      <c r="N64" s="41"/>
      <c r="O64" s="41"/>
      <c r="P64" s="41"/>
      <c r="Q64" s="41"/>
      <c r="R64" s="41" t="s">
        <v>355</v>
      </c>
      <c r="S64" s="46" t="s">
        <v>17</v>
      </c>
      <c r="T64" s="42"/>
      <c r="U64" s="41"/>
      <c r="V64" s="39"/>
      <c r="W64" s="39" t="s">
        <v>18</v>
      </c>
      <c r="X64" s="42"/>
      <c r="Y64" s="39"/>
      <c r="Z64" s="39"/>
      <c r="AA64" s="39"/>
      <c r="AB64" s="39" t="s">
        <v>455</v>
      </c>
    </row>
    <row r="65" spans="1:28" s="44" customFormat="1" ht="60" x14ac:dyDescent="0.25">
      <c r="A65" s="25" t="s">
        <v>536</v>
      </c>
      <c r="B65" s="25" t="s">
        <v>734</v>
      </c>
      <c r="C65" s="36" t="s">
        <v>729</v>
      </c>
      <c r="D65" s="10" t="s">
        <v>324</v>
      </c>
      <c r="E65" s="10" t="s">
        <v>36</v>
      </c>
      <c r="F65" s="10"/>
      <c r="G65" s="1" t="s">
        <v>419</v>
      </c>
      <c r="H65" s="10" t="s">
        <v>769</v>
      </c>
      <c r="I65" s="10"/>
      <c r="J65" s="10" t="s">
        <v>323</v>
      </c>
      <c r="K65" s="10" t="s">
        <v>6</v>
      </c>
      <c r="L65" s="12"/>
      <c r="M65" s="12" t="s">
        <v>355</v>
      </c>
      <c r="N65" s="12"/>
      <c r="O65" s="12"/>
      <c r="P65" s="12"/>
      <c r="Q65" s="12"/>
      <c r="R65" s="12"/>
      <c r="S65" s="13" t="s">
        <v>17</v>
      </c>
      <c r="T65" s="14"/>
      <c r="U65" s="12"/>
      <c r="V65" s="10"/>
      <c r="W65" s="10" t="s">
        <v>18</v>
      </c>
      <c r="X65" s="14"/>
      <c r="Y65" s="10"/>
      <c r="Z65" s="10"/>
      <c r="AA65" s="10"/>
      <c r="AB65" s="10" t="s">
        <v>455</v>
      </c>
    </row>
    <row r="66" spans="1:28" ht="60" x14ac:dyDescent="0.25">
      <c r="A66" s="23" t="s">
        <v>536</v>
      </c>
      <c r="B66" s="23" t="s">
        <v>536</v>
      </c>
      <c r="C66" s="45" t="s">
        <v>729</v>
      </c>
      <c r="D66" s="39" t="s">
        <v>186</v>
      </c>
      <c r="E66" s="39" t="s">
        <v>36</v>
      </c>
      <c r="F66" s="39"/>
      <c r="G66" s="40" t="s">
        <v>419</v>
      </c>
      <c r="H66" s="39" t="s">
        <v>770</v>
      </c>
      <c r="I66" s="39"/>
      <c r="J66" s="39" t="s">
        <v>185</v>
      </c>
      <c r="K66" s="39" t="s">
        <v>6</v>
      </c>
      <c r="L66" s="41"/>
      <c r="M66" s="41" t="s">
        <v>355</v>
      </c>
      <c r="N66" s="41"/>
      <c r="O66" s="41"/>
      <c r="P66" s="41"/>
      <c r="Q66" s="41"/>
      <c r="R66" s="41"/>
      <c r="S66" s="46" t="s">
        <v>17</v>
      </c>
      <c r="T66" s="42"/>
      <c r="U66" s="41"/>
      <c r="V66" s="39"/>
      <c r="W66" s="39" t="s">
        <v>18</v>
      </c>
      <c r="X66" s="42"/>
      <c r="Y66" s="39"/>
      <c r="Z66" s="39"/>
      <c r="AA66" s="39"/>
      <c r="AB66" s="39" t="s">
        <v>455</v>
      </c>
    </row>
    <row r="67" spans="1:28" s="44" customFormat="1" ht="60" x14ac:dyDescent="0.25">
      <c r="A67" s="25" t="s">
        <v>536</v>
      </c>
      <c r="B67" s="25" t="s">
        <v>536</v>
      </c>
      <c r="C67" s="36" t="s">
        <v>729</v>
      </c>
      <c r="D67" s="10" t="s">
        <v>182</v>
      </c>
      <c r="E67" s="10" t="s">
        <v>36</v>
      </c>
      <c r="F67" s="10"/>
      <c r="G67" s="1" t="s">
        <v>419</v>
      </c>
      <c r="H67" s="10" t="s">
        <v>771</v>
      </c>
      <c r="I67" s="10"/>
      <c r="J67" s="10" t="s">
        <v>181</v>
      </c>
      <c r="K67" s="10" t="s">
        <v>6</v>
      </c>
      <c r="L67" s="12"/>
      <c r="M67" s="12" t="s">
        <v>355</v>
      </c>
      <c r="N67" s="12"/>
      <c r="O67" s="12"/>
      <c r="P67" s="12"/>
      <c r="Q67" s="12"/>
      <c r="R67" s="12"/>
      <c r="S67" s="13" t="s">
        <v>17</v>
      </c>
      <c r="T67" s="14"/>
      <c r="U67" s="12"/>
      <c r="V67" s="10"/>
      <c r="W67" s="10" t="s">
        <v>18</v>
      </c>
      <c r="X67" s="14"/>
      <c r="Y67" s="10"/>
      <c r="Z67" s="10"/>
      <c r="AA67" s="10"/>
      <c r="AB67" s="10" t="s">
        <v>455</v>
      </c>
    </row>
    <row r="68" spans="1:28" ht="60" x14ac:dyDescent="0.25">
      <c r="A68" s="23" t="s">
        <v>536</v>
      </c>
      <c r="B68" s="23" t="s">
        <v>536</v>
      </c>
      <c r="C68" s="45" t="s">
        <v>729</v>
      </c>
      <c r="D68" s="39" t="s">
        <v>322</v>
      </c>
      <c r="E68" s="39" t="s">
        <v>36</v>
      </c>
      <c r="F68" s="39"/>
      <c r="G68" s="40" t="s">
        <v>419</v>
      </c>
      <c r="H68" s="39" t="s">
        <v>772</v>
      </c>
      <c r="I68" s="39"/>
      <c r="J68" s="39" t="s">
        <v>321</v>
      </c>
      <c r="K68" s="39" t="s">
        <v>6</v>
      </c>
      <c r="L68" s="41"/>
      <c r="M68" s="41"/>
      <c r="N68" s="41" t="s">
        <v>355</v>
      </c>
      <c r="O68" s="41"/>
      <c r="P68" s="41"/>
      <c r="Q68" s="41"/>
      <c r="R68" s="41"/>
      <c r="S68" s="46" t="s">
        <v>17</v>
      </c>
      <c r="T68" s="42"/>
      <c r="U68" s="41"/>
      <c r="V68" s="39"/>
      <c r="W68" s="39" t="s">
        <v>18</v>
      </c>
      <c r="X68" s="42"/>
      <c r="Y68" s="39"/>
      <c r="Z68" s="39"/>
      <c r="AA68" s="39"/>
      <c r="AB68" s="39" t="s">
        <v>455</v>
      </c>
    </row>
    <row r="69" spans="1:28" s="44" customFormat="1" ht="30" x14ac:dyDescent="0.25">
      <c r="A69" s="25" t="s">
        <v>536</v>
      </c>
      <c r="B69" s="25" t="s">
        <v>536</v>
      </c>
      <c r="C69" s="36" t="s">
        <v>729</v>
      </c>
      <c r="D69" s="10" t="s">
        <v>200</v>
      </c>
      <c r="E69" s="10" t="s">
        <v>36</v>
      </c>
      <c r="F69" s="10"/>
      <c r="G69" s="1" t="s">
        <v>419</v>
      </c>
      <c r="H69" s="10" t="s">
        <v>773</v>
      </c>
      <c r="I69" s="10"/>
      <c r="J69" s="10" t="s">
        <v>199</v>
      </c>
      <c r="K69" s="10" t="s">
        <v>6</v>
      </c>
      <c r="L69" s="12"/>
      <c r="M69" s="12"/>
      <c r="N69" s="12" t="s">
        <v>355</v>
      </c>
      <c r="O69" s="12"/>
      <c r="P69" s="12"/>
      <c r="Q69" s="12"/>
      <c r="R69" s="12"/>
      <c r="S69" s="13" t="s">
        <v>7</v>
      </c>
      <c r="T69" s="14"/>
      <c r="U69" s="12"/>
      <c r="V69" s="10"/>
      <c r="W69" s="10" t="s">
        <v>18</v>
      </c>
      <c r="X69" s="14"/>
      <c r="Y69" s="10"/>
      <c r="Z69" s="10"/>
      <c r="AA69" s="10"/>
      <c r="AB69" s="10" t="s">
        <v>455</v>
      </c>
    </row>
    <row r="70" spans="1:28" ht="60" x14ac:dyDescent="0.25">
      <c r="A70" s="23" t="s">
        <v>536</v>
      </c>
      <c r="B70" s="23" t="s">
        <v>536</v>
      </c>
      <c r="C70" s="45" t="s">
        <v>729</v>
      </c>
      <c r="D70" s="39" t="s">
        <v>38</v>
      </c>
      <c r="E70" s="39" t="s">
        <v>9</v>
      </c>
      <c r="F70" s="39"/>
      <c r="G70" s="40" t="s">
        <v>419</v>
      </c>
      <c r="H70" s="39" t="s">
        <v>774</v>
      </c>
      <c r="I70" s="39" t="s">
        <v>775</v>
      </c>
      <c r="J70" s="39" t="s">
        <v>37</v>
      </c>
      <c r="K70" s="39" t="s">
        <v>6</v>
      </c>
      <c r="L70" s="41"/>
      <c r="M70" s="41"/>
      <c r="N70" s="41"/>
      <c r="O70" s="41"/>
      <c r="P70" s="41" t="s">
        <v>355</v>
      </c>
      <c r="Q70" s="41"/>
      <c r="R70" s="41"/>
      <c r="S70" s="46" t="s">
        <v>39</v>
      </c>
      <c r="T70" s="42"/>
      <c r="U70" s="41"/>
      <c r="V70" s="39"/>
      <c r="W70" s="39" t="s">
        <v>18</v>
      </c>
      <c r="X70" s="42"/>
      <c r="Y70" s="39"/>
      <c r="Z70" s="39" t="s">
        <v>29</v>
      </c>
      <c r="AA70" s="39" t="s">
        <v>40</v>
      </c>
      <c r="AB70" s="39" t="s">
        <v>776</v>
      </c>
    </row>
    <row r="71" spans="1:28" s="44" customFormat="1" ht="45" x14ac:dyDescent="0.25">
      <c r="A71" s="25" t="s">
        <v>536</v>
      </c>
      <c r="B71" s="25" t="s">
        <v>536</v>
      </c>
      <c r="C71" s="36" t="s">
        <v>729</v>
      </c>
      <c r="D71" s="10" t="s">
        <v>296</v>
      </c>
      <c r="E71" s="10" t="s">
        <v>36</v>
      </c>
      <c r="F71" s="10"/>
      <c r="G71" s="1" t="s">
        <v>419</v>
      </c>
      <c r="H71" s="10" t="s">
        <v>777</v>
      </c>
      <c r="I71" s="10"/>
      <c r="J71" s="10" t="s">
        <v>295</v>
      </c>
      <c r="K71" s="10" t="s">
        <v>51</v>
      </c>
      <c r="L71" s="12" t="s">
        <v>355</v>
      </c>
      <c r="M71" s="12"/>
      <c r="N71" s="12"/>
      <c r="O71" s="12"/>
      <c r="P71" s="12"/>
      <c r="Q71" s="12"/>
      <c r="R71" s="12"/>
      <c r="S71" s="13" t="s">
        <v>7</v>
      </c>
      <c r="T71" s="14"/>
      <c r="U71" s="12"/>
      <c r="V71" s="10"/>
      <c r="W71" s="10" t="s">
        <v>18</v>
      </c>
      <c r="X71" s="14"/>
      <c r="Y71" s="10"/>
      <c r="Z71" s="10"/>
      <c r="AA71" s="10"/>
      <c r="AB71" s="10" t="s">
        <v>455</v>
      </c>
    </row>
    <row r="72" spans="1:28" ht="60" x14ac:dyDescent="0.25">
      <c r="A72" s="23" t="s">
        <v>536</v>
      </c>
      <c r="B72" s="23" t="s">
        <v>536</v>
      </c>
      <c r="C72" s="45" t="s">
        <v>729</v>
      </c>
      <c r="D72" s="39" t="s">
        <v>294</v>
      </c>
      <c r="E72" s="39" t="s">
        <v>36</v>
      </c>
      <c r="F72" s="39"/>
      <c r="G72" s="40" t="s">
        <v>419</v>
      </c>
      <c r="H72" s="39" t="s">
        <v>778</v>
      </c>
      <c r="I72" s="39"/>
      <c r="J72" s="39" t="s">
        <v>293</v>
      </c>
      <c r="K72" s="39" t="s">
        <v>51</v>
      </c>
      <c r="L72" s="41" t="s">
        <v>355</v>
      </c>
      <c r="M72" s="41"/>
      <c r="N72" s="41"/>
      <c r="O72" s="41"/>
      <c r="P72" s="41"/>
      <c r="Q72" s="41"/>
      <c r="R72" s="41"/>
      <c r="S72" s="46" t="s">
        <v>7</v>
      </c>
      <c r="T72" s="42"/>
      <c r="U72" s="41"/>
      <c r="V72" s="39"/>
      <c r="W72" s="39" t="s">
        <v>18</v>
      </c>
      <c r="X72" s="42"/>
      <c r="Y72" s="39"/>
      <c r="Z72" s="39"/>
      <c r="AA72" s="39"/>
      <c r="AB72" s="39" t="s">
        <v>455</v>
      </c>
    </row>
    <row r="73" spans="1:28" s="44" customFormat="1" ht="45" x14ac:dyDescent="0.25">
      <c r="A73" s="25" t="s">
        <v>536</v>
      </c>
      <c r="B73" s="25" t="s">
        <v>536</v>
      </c>
      <c r="C73" s="36" t="s">
        <v>729</v>
      </c>
      <c r="D73" s="10" t="s">
        <v>270</v>
      </c>
      <c r="E73" s="10" t="s">
        <v>36</v>
      </c>
      <c r="F73" s="10"/>
      <c r="G73" s="1" t="s">
        <v>419</v>
      </c>
      <c r="H73" s="10" t="s">
        <v>779</v>
      </c>
      <c r="I73" s="10"/>
      <c r="J73" s="10" t="s">
        <v>269</v>
      </c>
      <c r="K73" s="10" t="s">
        <v>51</v>
      </c>
      <c r="L73" s="12"/>
      <c r="M73" s="12"/>
      <c r="N73" s="12" t="s">
        <v>355</v>
      </c>
      <c r="O73" s="12"/>
      <c r="P73" s="12"/>
      <c r="Q73" s="12"/>
      <c r="R73" s="12"/>
      <c r="S73" s="13"/>
      <c r="T73" s="14"/>
      <c r="U73" s="12"/>
      <c r="V73" s="10"/>
      <c r="W73" s="10" t="s">
        <v>18</v>
      </c>
      <c r="X73" s="14"/>
      <c r="Y73" s="10"/>
      <c r="Z73" s="10"/>
      <c r="AA73" s="10"/>
      <c r="AB73" s="10" t="s">
        <v>455</v>
      </c>
    </row>
    <row r="74" spans="1:28" ht="60" x14ac:dyDescent="0.25">
      <c r="A74" s="23" t="s">
        <v>536</v>
      </c>
      <c r="B74" s="23" t="s">
        <v>536</v>
      </c>
      <c r="C74" s="45" t="s">
        <v>729</v>
      </c>
      <c r="D74" s="39" t="s">
        <v>268</v>
      </c>
      <c r="E74" s="39" t="s">
        <v>36</v>
      </c>
      <c r="F74" s="39"/>
      <c r="G74" s="40" t="s">
        <v>419</v>
      </c>
      <c r="H74" s="39" t="s">
        <v>780</v>
      </c>
      <c r="I74" s="39"/>
      <c r="J74" s="39" t="s">
        <v>267</v>
      </c>
      <c r="K74" s="39" t="s">
        <v>51</v>
      </c>
      <c r="L74" s="41"/>
      <c r="M74" s="41"/>
      <c r="N74" s="41" t="s">
        <v>355</v>
      </c>
      <c r="O74" s="41"/>
      <c r="P74" s="41"/>
      <c r="Q74" s="41"/>
      <c r="R74" s="41"/>
      <c r="S74" s="46"/>
      <c r="T74" s="42"/>
      <c r="U74" s="41"/>
      <c r="V74" s="39"/>
      <c r="W74" s="39" t="s">
        <v>18</v>
      </c>
      <c r="X74" s="42"/>
      <c r="Y74" s="39"/>
      <c r="Z74" s="39"/>
      <c r="AA74" s="39"/>
      <c r="AB74" s="39" t="s">
        <v>455</v>
      </c>
    </row>
    <row r="75" spans="1:28" s="44" customFormat="1" ht="30" x14ac:dyDescent="0.25">
      <c r="A75" s="25" t="s">
        <v>536</v>
      </c>
      <c r="B75" s="25" t="s">
        <v>536</v>
      </c>
      <c r="C75" s="36" t="s">
        <v>729</v>
      </c>
      <c r="D75" s="10" t="s">
        <v>254</v>
      </c>
      <c r="E75" s="10" t="s">
        <v>36</v>
      </c>
      <c r="F75" s="10"/>
      <c r="G75" s="1" t="s">
        <v>419</v>
      </c>
      <c r="H75" s="10" t="s">
        <v>781</v>
      </c>
      <c r="I75" s="10"/>
      <c r="J75" s="10" t="s">
        <v>253</v>
      </c>
      <c r="K75" s="10" t="s">
        <v>51</v>
      </c>
      <c r="L75" s="12"/>
      <c r="M75" s="12" t="s">
        <v>355</v>
      </c>
      <c r="N75" s="12"/>
      <c r="O75" s="12"/>
      <c r="P75" s="12"/>
      <c r="Q75" s="12"/>
      <c r="R75" s="12"/>
      <c r="S75" s="13"/>
      <c r="T75" s="14"/>
      <c r="U75" s="12"/>
      <c r="V75" s="10"/>
      <c r="W75" s="10" t="s">
        <v>18</v>
      </c>
      <c r="X75" s="14"/>
      <c r="Y75" s="10"/>
      <c r="Z75" s="10"/>
      <c r="AA75" s="10"/>
      <c r="AB75" s="10" t="s">
        <v>455</v>
      </c>
    </row>
    <row r="76" spans="1:28" ht="30" x14ac:dyDescent="0.25">
      <c r="A76" s="23" t="s">
        <v>536</v>
      </c>
      <c r="B76" s="23" t="s">
        <v>536</v>
      </c>
      <c r="C76" s="45" t="s">
        <v>729</v>
      </c>
      <c r="D76" s="39" t="s">
        <v>280</v>
      </c>
      <c r="E76" s="39" t="s">
        <v>36</v>
      </c>
      <c r="F76" s="39"/>
      <c r="G76" s="40" t="s">
        <v>419</v>
      </c>
      <c r="H76" s="39" t="s">
        <v>782</v>
      </c>
      <c r="I76" s="39"/>
      <c r="J76" s="39" t="s">
        <v>279</v>
      </c>
      <c r="K76" s="39" t="s">
        <v>51</v>
      </c>
      <c r="L76" s="41"/>
      <c r="M76" s="41" t="s">
        <v>355</v>
      </c>
      <c r="N76" s="41"/>
      <c r="O76" s="41"/>
      <c r="P76" s="41"/>
      <c r="Q76" s="41"/>
      <c r="R76" s="41"/>
      <c r="S76" s="46" t="s">
        <v>83</v>
      </c>
      <c r="T76" s="42"/>
      <c r="U76" s="41"/>
      <c r="V76" s="39"/>
      <c r="W76" s="39" t="s">
        <v>18</v>
      </c>
      <c r="X76" s="42"/>
      <c r="Y76" s="39"/>
      <c r="Z76" s="39"/>
      <c r="AA76" s="39"/>
      <c r="AB76" s="39" t="s">
        <v>455</v>
      </c>
    </row>
    <row r="77" spans="1:28" s="44" customFormat="1" ht="45" x14ac:dyDescent="0.25">
      <c r="A77" s="25" t="s">
        <v>536</v>
      </c>
      <c r="B77" s="25" t="s">
        <v>536</v>
      </c>
      <c r="C77" s="36" t="s">
        <v>729</v>
      </c>
      <c r="D77" s="10" t="s">
        <v>302</v>
      </c>
      <c r="E77" s="10" t="s">
        <v>36</v>
      </c>
      <c r="F77" s="10"/>
      <c r="G77" s="1" t="s">
        <v>419</v>
      </c>
      <c r="H77" s="10" t="s">
        <v>783</v>
      </c>
      <c r="I77" s="10"/>
      <c r="J77" s="10" t="s">
        <v>301</v>
      </c>
      <c r="K77" s="10" t="s">
        <v>51</v>
      </c>
      <c r="L77" s="12" t="s">
        <v>355</v>
      </c>
      <c r="M77" s="12"/>
      <c r="N77" s="12"/>
      <c r="O77" s="12"/>
      <c r="P77" s="12"/>
      <c r="Q77" s="12"/>
      <c r="R77" s="12"/>
      <c r="S77" s="13" t="s">
        <v>7</v>
      </c>
      <c r="T77" s="14"/>
      <c r="U77" s="12"/>
      <c r="V77" s="10"/>
      <c r="W77" s="10" t="s">
        <v>18</v>
      </c>
      <c r="X77" s="14"/>
      <c r="Y77" s="10"/>
      <c r="Z77" s="10"/>
      <c r="AA77" s="10"/>
      <c r="AB77" s="10" t="s">
        <v>455</v>
      </c>
    </row>
    <row r="78" spans="1:28" ht="45" x14ac:dyDescent="0.25">
      <c r="A78" s="23" t="s">
        <v>536</v>
      </c>
      <c r="B78" s="23" t="s">
        <v>536</v>
      </c>
      <c r="C78" s="45" t="s">
        <v>729</v>
      </c>
      <c r="D78" s="39" t="s">
        <v>300</v>
      </c>
      <c r="E78" s="39" t="s">
        <v>36</v>
      </c>
      <c r="F78" s="39"/>
      <c r="G78" s="40" t="s">
        <v>419</v>
      </c>
      <c r="H78" s="39" t="s">
        <v>784</v>
      </c>
      <c r="I78" s="39"/>
      <c r="J78" s="39" t="s">
        <v>299</v>
      </c>
      <c r="K78" s="39" t="s">
        <v>51</v>
      </c>
      <c r="L78" s="41" t="s">
        <v>355</v>
      </c>
      <c r="M78" s="41"/>
      <c r="N78" s="41"/>
      <c r="O78" s="41"/>
      <c r="P78" s="41"/>
      <c r="Q78" s="41"/>
      <c r="R78" s="41"/>
      <c r="S78" s="46" t="s">
        <v>7</v>
      </c>
      <c r="T78" s="42"/>
      <c r="U78" s="41"/>
      <c r="V78" s="39"/>
      <c r="W78" s="39" t="s">
        <v>18</v>
      </c>
      <c r="X78" s="42"/>
      <c r="Y78" s="39"/>
      <c r="Z78" s="39"/>
      <c r="AA78" s="39"/>
      <c r="AB78" s="39" t="s">
        <v>455</v>
      </c>
    </row>
    <row r="79" spans="1:28" s="44" customFormat="1" ht="75" x14ac:dyDescent="0.25">
      <c r="A79" s="25" t="s">
        <v>536</v>
      </c>
      <c r="B79" s="25" t="s">
        <v>536</v>
      </c>
      <c r="C79" s="36" t="s">
        <v>729</v>
      </c>
      <c r="D79" s="10" t="s">
        <v>304</v>
      </c>
      <c r="E79" s="10" t="s">
        <v>36</v>
      </c>
      <c r="F79" s="10"/>
      <c r="G79" s="1" t="s">
        <v>419</v>
      </c>
      <c r="H79" s="10" t="s">
        <v>785</v>
      </c>
      <c r="I79" s="10"/>
      <c r="J79" s="10" t="s">
        <v>303</v>
      </c>
      <c r="K79" s="10" t="s">
        <v>51</v>
      </c>
      <c r="L79" s="12"/>
      <c r="M79" s="12" t="s">
        <v>355</v>
      </c>
      <c r="N79" s="12"/>
      <c r="O79" s="12"/>
      <c r="P79" s="12" t="s">
        <v>355</v>
      </c>
      <c r="Q79" s="12"/>
      <c r="R79" s="12"/>
      <c r="S79" s="13" t="s">
        <v>71</v>
      </c>
      <c r="T79" s="14"/>
      <c r="U79" s="12"/>
      <c r="V79" s="10"/>
      <c r="W79" s="10" t="s">
        <v>18</v>
      </c>
      <c r="X79" s="14"/>
      <c r="Y79" s="10"/>
      <c r="Z79" s="10"/>
      <c r="AA79" s="10"/>
      <c r="AB79" s="10" t="s">
        <v>455</v>
      </c>
    </row>
    <row r="80" spans="1:28" ht="75" x14ac:dyDescent="0.25">
      <c r="A80" s="23" t="s">
        <v>536</v>
      </c>
      <c r="B80" s="23" t="s">
        <v>536</v>
      </c>
      <c r="C80" s="45" t="s">
        <v>729</v>
      </c>
      <c r="D80" s="39" t="s">
        <v>310</v>
      </c>
      <c r="E80" s="39" t="s">
        <v>36</v>
      </c>
      <c r="F80" s="39"/>
      <c r="G80" s="40" t="s">
        <v>419</v>
      </c>
      <c r="H80" s="39" t="s">
        <v>786</v>
      </c>
      <c r="I80" s="39"/>
      <c r="J80" s="39" t="s">
        <v>309</v>
      </c>
      <c r="K80" s="39" t="s">
        <v>51</v>
      </c>
      <c r="L80" s="41"/>
      <c r="M80" s="41" t="s">
        <v>355</v>
      </c>
      <c r="N80" s="41"/>
      <c r="O80" s="41"/>
      <c r="P80" s="41" t="s">
        <v>355</v>
      </c>
      <c r="Q80" s="41"/>
      <c r="R80" s="41"/>
      <c r="S80" s="46" t="s">
        <v>71</v>
      </c>
      <c r="T80" s="42"/>
      <c r="U80" s="41"/>
      <c r="V80" s="39"/>
      <c r="W80" s="39" t="s">
        <v>18</v>
      </c>
      <c r="X80" s="42"/>
      <c r="Y80" s="39"/>
      <c r="Z80" s="39"/>
      <c r="AA80" s="39"/>
      <c r="AB80" s="39" t="s">
        <v>455</v>
      </c>
    </row>
    <row r="81" spans="1:28" s="44" customFormat="1" ht="75" x14ac:dyDescent="0.25">
      <c r="A81" s="25" t="s">
        <v>536</v>
      </c>
      <c r="B81" s="25" t="s">
        <v>536</v>
      </c>
      <c r="C81" s="36" t="s">
        <v>729</v>
      </c>
      <c r="D81" s="10" t="s">
        <v>308</v>
      </c>
      <c r="E81" s="10" t="s">
        <v>36</v>
      </c>
      <c r="F81" s="10"/>
      <c r="G81" s="1" t="s">
        <v>419</v>
      </c>
      <c r="H81" s="10" t="s">
        <v>787</v>
      </c>
      <c r="I81" s="10"/>
      <c r="J81" s="10" t="s">
        <v>307</v>
      </c>
      <c r="K81" s="10" t="s">
        <v>51</v>
      </c>
      <c r="L81" s="12"/>
      <c r="M81" s="12" t="s">
        <v>355</v>
      </c>
      <c r="N81" s="12"/>
      <c r="O81" s="12"/>
      <c r="P81" s="12" t="s">
        <v>355</v>
      </c>
      <c r="Q81" s="12"/>
      <c r="R81" s="12"/>
      <c r="S81" s="13" t="s">
        <v>71</v>
      </c>
      <c r="T81" s="14"/>
      <c r="U81" s="12"/>
      <c r="V81" s="10"/>
      <c r="W81" s="10" t="s">
        <v>18</v>
      </c>
      <c r="X81" s="14"/>
      <c r="Y81" s="10"/>
      <c r="Z81" s="10"/>
      <c r="AA81" s="10"/>
      <c r="AB81" s="10" t="s">
        <v>455</v>
      </c>
    </row>
    <row r="82" spans="1:28" ht="75" x14ac:dyDescent="0.25">
      <c r="A82" s="23" t="s">
        <v>536</v>
      </c>
      <c r="B82" s="23" t="s">
        <v>536</v>
      </c>
      <c r="C82" s="45" t="s">
        <v>729</v>
      </c>
      <c r="D82" s="39" t="s">
        <v>306</v>
      </c>
      <c r="E82" s="39" t="s">
        <v>36</v>
      </c>
      <c r="F82" s="39"/>
      <c r="G82" s="40" t="s">
        <v>419</v>
      </c>
      <c r="H82" s="39" t="s">
        <v>788</v>
      </c>
      <c r="I82" s="39"/>
      <c r="J82" s="39" t="s">
        <v>305</v>
      </c>
      <c r="K82" s="39" t="s">
        <v>51</v>
      </c>
      <c r="L82" s="41"/>
      <c r="M82" s="41" t="s">
        <v>355</v>
      </c>
      <c r="N82" s="41"/>
      <c r="O82" s="41"/>
      <c r="P82" s="41" t="s">
        <v>355</v>
      </c>
      <c r="Q82" s="41"/>
      <c r="R82" s="41"/>
      <c r="S82" s="46" t="s">
        <v>71</v>
      </c>
      <c r="T82" s="42"/>
      <c r="U82" s="41"/>
      <c r="V82" s="39"/>
      <c r="W82" s="39" t="s">
        <v>18</v>
      </c>
      <c r="X82" s="42"/>
      <c r="Y82" s="39"/>
      <c r="Z82" s="39"/>
      <c r="AA82" s="39"/>
      <c r="AB82" s="39" t="s">
        <v>455</v>
      </c>
    </row>
    <row r="83" spans="1:28" s="44" customFormat="1" ht="60" x14ac:dyDescent="0.25">
      <c r="A83" s="25" t="s">
        <v>536</v>
      </c>
      <c r="B83" s="25" t="s">
        <v>536</v>
      </c>
      <c r="C83" s="36" t="s">
        <v>729</v>
      </c>
      <c r="D83" s="10" t="s">
        <v>316</v>
      </c>
      <c r="E83" s="10" t="s">
        <v>36</v>
      </c>
      <c r="F83" s="10"/>
      <c r="G83" s="1" t="s">
        <v>419</v>
      </c>
      <c r="H83" s="10" t="s">
        <v>789</v>
      </c>
      <c r="I83" s="10"/>
      <c r="J83" s="10" t="s">
        <v>315</v>
      </c>
      <c r="K83" s="10" t="s">
        <v>51</v>
      </c>
      <c r="L83" s="12"/>
      <c r="M83" s="12"/>
      <c r="N83" s="12"/>
      <c r="O83" s="12"/>
      <c r="P83" s="12" t="s">
        <v>355</v>
      </c>
      <c r="Q83" s="12"/>
      <c r="R83" s="12"/>
      <c r="S83" s="13" t="s">
        <v>39</v>
      </c>
      <c r="T83" s="14"/>
      <c r="U83" s="12"/>
      <c r="V83" s="10"/>
      <c r="W83" s="10" t="s">
        <v>18</v>
      </c>
      <c r="X83" s="14"/>
      <c r="Y83" s="10"/>
      <c r="Z83" s="10"/>
      <c r="AA83" s="10"/>
      <c r="AB83" s="10" t="s">
        <v>455</v>
      </c>
    </row>
    <row r="84" spans="1:28" ht="75" x14ac:dyDescent="0.25">
      <c r="A84" s="23" t="s">
        <v>536</v>
      </c>
      <c r="B84" s="23" t="s">
        <v>536</v>
      </c>
      <c r="C84" s="45" t="s">
        <v>729</v>
      </c>
      <c r="D84" s="39" t="s">
        <v>314</v>
      </c>
      <c r="E84" s="39" t="s">
        <v>36</v>
      </c>
      <c r="F84" s="39"/>
      <c r="G84" s="40" t="s">
        <v>419</v>
      </c>
      <c r="H84" s="39" t="s">
        <v>790</v>
      </c>
      <c r="I84" s="39"/>
      <c r="J84" s="39" t="s">
        <v>313</v>
      </c>
      <c r="K84" s="39" t="s">
        <v>51</v>
      </c>
      <c r="L84" s="41"/>
      <c r="M84" s="41"/>
      <c r="N84" s="41" t="s">
        <v>355</v>
      </c>
      <c r="O84" s="41"/>
      <c r="P84" s="41" t="s">
        <v>355</v>
      </c>
      <c r="Q84" s="41"/>
      <c r="R84" s="41"/>
      <c r="S84" s="46" t="s">
        <v>39</v>
      </c>
      <c r="T84" s="42"/>
      <c r="U84" s="41"/>
      <c r="V84" s="39"/>
      <c r="W84" s="39" t="s">
        <v>18</v>
      </c>
      <c r="X84" s="42"/>
      <c r="Y84" s="39"/>
      <c r="Z84" s="39"/>
      <c r="AA84" s="39"/>
      <c r="AB84" s="39" t="s">
        <v>455</v>
      </c>
    </row>
    <row r="85" spans="1:28" s="44" customFormat="1" ht="75" x14ac:dyDescent="0.25">
      <c r="A85" s="25" t="s">
        <v>536</v>
      </c>
      <c r="B85" s="25" t="s">
        <v>536</v>
      </c>
      <c r="C85" s="36" t="s">
        <v>729</v>
      </c>
      <c r="D85" s="10" t="s">
        <v>298</v>
      </c>
      <c r="E85" s="10" t="s">
        <v>36</v>
      </c>
      <c r="F85" s="10"/>
      <c r="G85" s="1" t="s">
        <v>419</v>
      </c>
      <c r="H85" s="10" t="s">
        <v>791</v>
      </c>
      <c r="I85" s="10"/>
      <c r="J85" s="10" t="s">
        <v>297</v>
      </c>
      <c r="K85" s="10" t="s">
        <v>51</v>
      </c>
      <c r="L85" s="12"/>
      <c r="M85" s="12"/>
      <c r="N85" s="12" t="s">
        <v>355</v>
      </c>
      <c r="O85" s="12"/>
      <c r="P85" s="12"/>
      <c r="Q85" s="12"/>
      <c r="R85" s="12"/>
      <c r="S85" s="13" t="s">
        <v>39</v>
      </c>
      <c r="T85" s="14"/>
      <c r="U85" s="12"/>
      <c r="V85" s="10"/>
      <c r="W85" s="10" t="s">
        <v>18</v>
      </c>
      <c r="X85" s="14"/>
      <c r="Y85" s="10"/>
      <c r="Z85" s="10"/>
      <c r="AA85" s="10"/>
      <c r="AB85" s="10" t="s">
        <v>455</v>
      </c>
    </row>
    <row r="86" spans="1:28" ht="30" x14ac:dyDescent="0.25">
      <c r="A86" s="23" t="s">
        <v>536</v>
      </c>
      <c r="B86" s="23" t="s">
        <v>536</v>
      </c>
      <c r="C86" s="45" t="s">
        <v>729</v>
      </c>
      <c r="D86" s="39" t="s">
        <v>214</v>
      </c>
      <c r="E86" s="39" t="s">
        <v>36</v>
      </c>
      <c r="F86" s="39"/>
      <c r="G86" s="40" t="s">
        <v>419</v>
      </c>
      <c r="H86" s="39" t="s">
        <v>792</v>
      </c>
      <c r="I86" s="39"/>
      <c r="J86" s="39" t="s">
        <v>213</v>
      </c>
      <c r="K86" s="39" t="s">
        <v>6</v>
      </c>
      <c r="L86" s="41"/>
      <c r="M86" s="41" t="s">
        <v>355</v>
      </c>
      <c r="N86" s="41"/>
      <c r="O86" s="41"/>
      <c r="P86" s="41"/>
      <c r="Q86" s="41"/>
      <c r="R86" s="41" t="s">
        <v>355</v>
      </c>
      <c r="S86" s="46" t="s">
        <v>159</v>
      </c>
      <c r="T86" s="42"/>
      <c r="U86" s="41"/>
      <c r="V86" s="39"/>
      <c r="W86" s="39" t="s">
        <v>18</v>
      </c>
      <c r="X86" s="42"/>
      <c r="Y86" s="39"/>
      <c r="Z86" s="39"/>
      <c r="AA86" s="39"/>
      <c r="AB86" s="39" t="s">
        <v>455</v>
      </c>
    </row>
    <row r="87" spans="1:28" s="44" customFormat="1" ht="60" x14ac:dyDescent="0.25">
      <c r="A87" s="25" t="s">
        <v>536</v>
      </c>
      <c r="B87" s="25" t="s">
        <v>536</v>
      </c>
      <c r="C87" s="36" t="s">
        <v>729</v>
      </c>
      <c r="D87" s="10" t="s">
        <v>135</v>
      </c>
      <c r="E87" s="10" t="s">
        <v>36</v>
      </c>
      <c r="F87" s="10"/>
      <c r="G87" s="1" t="s">
        <v>419</v>
      </c>
      <c r="H87" s="10" t="s">
        <v>793</v>
      </c>
      <c r="I87" s="10"/>
      <c r="J87" s="10" t="s">
        <v>134</v>
      </c>
      <c r="K87" s="10" t="s">
        <v>6</v>
      </c>
      <c r="L87" s="12"/>
      <c r="M87" s="12" t="s">
        <v>355</v>
      </c>
      <c r="N87" s="12"/>
      <c r="O87" s="12"/>
      <c r="P87" s="12"/>
      <c r="Q87" s="12"/>
      <c r="R87" s="12"/>
      <c r="S87" s="13" t="s">
        <v>17</v>
      </c>
      <c r="T87" s="14"/>
      <c r="U87" s="12"/>
      <c r="V87" s="10"/>
      <c r="W87" s="10" t="s">
        <v>18</v>
      </c>
      <c r="X87" s="14"/>
      <c r="Y87" s="10"/>
      <c r="Z87" s="10"/>
      <c r="AA87" s="10"/>
      <c r="AB87" s="10" t="s">
        <v>455</v>
      </c>
    </row>
    <row r="88" spans="1:28" ht="60" x14ac:dyDescent="0.25">
      <c r="A88" s="23" t="s">
        <v>536</v>
      </c>
      <c r="B88" s="23" t="s">
        <v>536</v>
      </c>
      <c r="C88" s="45" t="s">
        <v>729</v>
      </c>
      <c r="D88" s="39" t="s">
        <v>222</v>
      </c>
      <c r="E88" s="39" t="s">
        <v>36</v>
      </c>
      <c r="F88" s="39"/>
      <c r="G88" s="40" t="s">
        <v>419</v>
      </c>
      <c r="H88" s="39" t="s">
        <v>794</v>
      </c>
      <c r="I88" s="39"/>
      <c r="J88" s="39" t="s">
        <v>221</v>
      </c>
      <c r="K88" s="39" t="s">
        <v>6</v>
      </c>
      <c r="L88" s="41"/>
      <c r="M88" s="41" t="s">
        <v>355</v>
      </c>
      <c r="N88" s="41"/>
      <c r="O88" s="41"/>
      <c r="P88" s="41"/>
      <c r="Q88" s="41"/>
      <c r="R88" s="41"/>
      <c r="S88" s="46" t="s">
        <v>17</v>
      </c>
      <c r="T88" s="42"/>
      <c r="U88" s="41"/>
      <c r="V88" s="39"/>
      <c r="W88" s="39" t="s">
        <v>18</v>
      </c>
      <c r="X88" s="42"/>
      <c r="Y88" s="39"/>
      <c r="Z88" s="39"/>
      <c r="AA88" s="39"/>
      <c r="AB88" s="39" t="s">
        <v>455</v>
      </c>
    </row>
    <row r="89" spans="1:28" s="44" customFormat="1" ht="60" x14ac:dyDescent="0.25">
      <c r="A89" s="25" t="s">
        <v>536</v>
      </c>
      <c r="B89" s="25" t="s">
        <v>536</v>
      </c>
      <c r="C89" s="36" t="s">
        <v>729</v>
      </c>
      <c r="D89" s="10" t="s">
        <v>210</v>
      </c>
      <c r="E89" s="10" t="s">
        <v>36</v>
      </c>
      <c r="F89" s="10"/>
      <c r="G89" s="1" t="s">
        <v>419</v>
      </c>
      <c r="H89" s="10" t="s">
        <v>795</v>
      </c>
      <c r="I89" s="10"/>
      <c r="J89" s="10" t="s">
        <v>209</v>
      </c>
      <c r="K89" s="10" t="s">
        <v>6</v>
      </c>
      <c r="L89" s="12"/>
      <c r="M89" s="12" t="s">
        <v>355</v>
      </c>
      <c r="N89" s="12"/>
      <c r="O89" s="12"/>
      <c r="P89" s="12"/>
      <c r="Q89" s="12"/>
      <c r="R89" s="12"/>
      <c r="S89" s="13" t="s">
        <v>17</v>
      </c>
      <c r="T89" s="14"/>
      <c r="U89" s="12"/>
      <c r="V89" s="10"/>
      <c r="W89" s="10" t="s">
        <v>18</v>
      </c>
      <c r="X89" s="14"/>
      <c r="Y89" s="10"/>
      <c r="Z89" s="10"/>
      <c r="AA89" s="10"/>
      <c r="AB89" s="10" t="s">
        <v>455</v>
      </c>
    </row>
    <row r="90" spans="1:28" ht="60" x14ac:dyDescent="0.25">
      <c r="A90" s="23" t="s">
        <v>536</v>
      </c>
      <c r="B90" s="23" t="s">
        <v>536</v>
      </c>
      <c r="C90" s="45" t="s">
        <v>729</v>
      </c>
      <c r="D90" s="39" t="s">
        <v>180</v>
      </c>
      <c r="E90" s="39" t="s">
        <v>36</v>
      </c>
      <c r="F90" s="39"/>
      <c r="G90" s="40" t="s">
        <v>419</v>
      </c>
      <c r="H90" s="39" t="s">
        <v>796</v>
      </c>
      <c r="I90" s="39"/>
      <c r="J90" s="39" t="s">
        <v>179</v>
      </c>
      <c r="K90" s="39" t="s">
        <v>6</v>
      </c>
      <c r="L90" s="41"/>
      <c r="M90" s="41" t="s">
        <v>355</v>
      </c>
      <c r="N90" s="41"/>
      <c r="O90" s="41"/>
      <c r="P90" s="41"/>
      <c r="Q90" s="41"/>
      <c r="R90" s="41"/>
      <c r="S90" s="46" t="s">
        <v>17</v>
      </c>
      <c r="T90" s="42"/>
      <c r="U90" s="41"/>
      <c r="V90" s="39"/>
      <c r="W90" s="39" t="s">
        <v>18</v>
      </c>
      <c r="X90" s="42"/>
      <c r="Y90" s="39"/>
      <c r="Z90" s="39"/>
      <c r="AA90" s="39"/>
      <c r="AB90" s="39" t="s">
        <v>455</v>
      </c>
    </row>
    <row r="91" spans="1:28" s="44" customFormat="1" ht="60" x14ac:dyDescent="0.25">
      <c r="A91" s="25" t="s">
        <v>536</v>
      </c>
      <c r="B91" s="25" t="s">
        <v>536</v>
      </c>
      <c r="C91" s="36" t="s">
        <v>729</v>
      </c>
      <c r="D91" s="10" t="s">
        <v>192</v>
      </c>
      <c r="E91" s="10" t="s">
        <v>36</v>
      </c>
      <c r="F91" s="10"/>
      <c r="G91" s="1" t="s">
        <v>419</v>
      </c>
      <c r="H91" s="10" t="s">
        <v>797</v>
      </c>
      <c r="I91" s="10"/>
      <c r="J91" s="10" t="s">
        <v>191</v>
      </c>
      <c r="K91" s="10" t="s">
        <v>6</v>
      </c>
      <c r="L91" s="12"/>
      <c r="M91" s="12" t="s">
        <v>355</v>
      </c>
      <c r="N91" s="12"/>
      <c r="O91" s="12"/>
      <c r="P91" s="12"/>
      <c r="Q91" s="12"/>
      <c r="R91" s="12"/>
      <c r="S91" s="13" t="s">
        <v>17</v>
      </c>
      <c r="T91" s="14"/>
      <c r="U91" s="12"/>
      <c r="V91" s="10"/>
      <c r="W91" s="10" t="s">
        <v>18</v>
      </c>
      <c r="X91" s="14"/>
      <c r="Y91" s="10"/>
      <c r="Z91" s="10"/>
      <c r="AA91" s="10"/>
      <c r="AB91" s="10" t="s">
        <v>455</v>
      </c>
    </row>
    <row r="92" spans="1:28" ht="60" x14ac:dyDescent="0.25">
      <c r="A92" s="23" t="s">
        <v>536</v>
      </c>
      <c r="B92" s="23" t="s">
        <v>536</v>
      </c>
      <c r="C92" s="45" t="s">
        <v>729</v>
      </c>
      <c r="D92" s="39" t="s">
        <v>198</v>
      </c>
      <c r="E92" s="39" t="s">
        <v>36</v>
      </c>
      <c r="F92" s="39"/>
      <c r="G92" s="40" t="s">
        <v>419</v>
      </c>
      <c r="H92" s="39" t="s">
        <v>798</v>
      </c>
      <c r="I92" s="39"/>
      <c r="J92" s="39" t="s">
        <v>197</v>
      </c>
      <c r="K92" s="39" t="s">
        <v>6</v>
      </c>
      <c r="L92" s="41"/>
      <c r="M92" s="41"/>
      <c r="N92" s="41" t="s">
        <v>355</v>
      </c>
      <c r="O92" s="41"/>
      <c r="P92" s="41"/>
      <c r="Q92" s="41"/>
      <c r="R92" s="41"/>
      <c r="S92" s="46" t="s">
        <v>17</v>
      </c>
      <c r="T92" s="42"/>
      <c r="U92" s="41"/>
      <c r="V92" s="39"/>
      <c r="W92" s="39" t="s">
        <v>18</v>
      </c>
      <c r="X92" s="42"/>
      <c r="Y92" s="39"/>
      <c r="Z92" s="39"/>
      <c r="AA92" s="39"/>
      <c r="AB92" s="39" t="s">
        <v>455</v>
      </c>
    </row>
    <row r="93" spans="1:28" s="44" customFormat="1" ht="60" x14ac:dyDescent="0.25">
      <c r="A93" s="25" t="s">
        <v>536</v>
      </c>
      <c r="B93" s="25" t="s">
        <v>536</v>
      </c>
      <c r="C93" s="36" t="s">
        <v>729</v>
      </c>
      <c r="D93" s="10" t="s">
        <v>196</v>
      </c>
      <c r="E93" s="10" t="s">
        <v>36</v>
      </c>
      <c r="F93" s="10"/>
      <c r="G93" s="1" t="s">
        <v>419</v>
      </c>
      <c r="H93" s="10" t="s">
        <v>799</v>
      </c>
      <c r="I93" s="10"/>
      <c r="J93" s="10" t="s">
        <v>195</v>
      </c>
      <c r="K93" s="10" t="s">
        <v>6</v>
      </c>
      <c r="L93" s="12"/>
      <c r="M93" s="12" t="s">
        <v>355</v>
      </c>
      <c r="N93" s="12"/>
      <c r="O93" s="12"/>
      <c r="P93" s="12"/>
      <c r="Q93" s="12"/>
      <c r="R93" s="12"/>
      <c r="S93" s="13" t="s">
        <v>17</v>
      </c>
      <c r="T93" s="14"/>
      <c r="U93" s="12"/>
      <c r="V93" s="10"/>
      <c r="W93" s="10" t="s">
        <v>18</v>
      </c>
      <c r="X93" s="14"/>
      <c r="Y93" s="10"/>
      <c r="Z93" s="10"/>
      <c r="AA93" s="10"/>
      <c r="AB93" s="10" t="s">
        <v>455</v>
      </c>
    </row>
    <row r="94" spans="1:28" ht="60" x14ac:dyDescent="0.25">
      <c r="A94" s="23" t="s">
        <v>536</v>
      </c>
      <c r="B94" s="23" t="s">
        <v>536</v>
      </c>
      <c r="C94" s="45" t="s">
        <v>729</v>
      </c>
      <c r="D94" s="39" t="s">
        <v>206</v>
      </c>
      <c r="E94" s="39" t="s">
        <v>36</v>
      </c>
      <c r="F94" s="39"/>
      <c r="G94" s="40" t="s">
        <v>419</v>
      </c>
      <c r="H94" s="39" t="s">
        <v>800</v>
      </c>
      <c r="I94" s="39"/>
      <c r="J94" s="39" t="s">
        <v>205</v>
      </c>
      <c r="K94" s="39" t="s">
        <v>6</v>
      </c>
      <c r="L94" s="41"/>
      <c r="M94" s="41" t="s">
        <v>355</v>
      </c>
      <c r="N94" s="41"/>
      <c r="O94" s="41"/>
      <c r="P94" s="41"/>
      <c r="Q94" s="41"/>
      <c r="R94" s="41" t="s">
        <v>355</v>
      </c>
      <c r="S94" s="46" t="s">
        <v>17</v>
      </c>
      <c r="T94" s="42"/>
      <c r="U94" s="41"/>
      <c r="V94" s="39"/>
      <c r="W94" s="39" t="s">
        <v>18</v>
      </c>
      <c r="X94" s="42"/>
      <c r="Y94" s="39"/>
      <c r="Z94" s="39"/>
      <c r="AA94" s="39"/>
      <c r="AB94" s="39" t="s">
        <v>455</v>
      </c>
    </row>
    <row r="95" spans="1:28" s="44" customFormat="1" ht="60" x14ac:dyDescent="0.25">
      <c r="A95" s="25" t="s">
        <v>536</v>
      </c>
      <c r="B95" s="25" t="s">
        <v>536</v>
      </c>
      <c r="C95" s="36" t="s">
        <v>729</v>
      </c>
      <c r="D95" s="10" t="s">
        <v>218</v>
      </c>
      <c r="E95" s="10" t="s">
        <v>36</v>
      </c>
      <c r="F95" s="10"/>
      <c r="G95" s="1" t="s">
        <v>419</v>
      </c>
      <c r="H95" s="10" t="s">
        <v>801</v>
      </c>
      <c r="I95" s="10"/>
      <c r="J95" s="10" t="s">
        <v>217</v>
      </c>
      <c r="K95" s="10" t="s">
        <v>6</v>
      </c>
      <c r="L95" s="12"/>
      <c r="M95" s="12" t="s">
        <v>355</v>
      </c>
      <c r="N95" s="12"/>
      <c r="O95" s="12"/>
      <c r="P95" s="12"/>
      <c r="Q95" s="12"/>
      <c r="R95" s="12"/>
      <c r="S95" s="13" t="s">
        <v>17</v>
      </c>
      <c r="T95" s="14"/>
      <c r="U95" s="12"/>
      <c r="V95" s="10"/>
      <c r="W95" s="10" t="s">
        <v>18</v>
      </c>
      <c r="X95" s="14"/>
      <c r="Y95" s="10"/>
      <c r="Z95" s="10"/>
      <c r="AA95" s="10"/>
      <c r="AB95" s="10" t="s">
        <v>455</v>
      </c>
    </row>
    <row r="96" spans="1:28" ht="60" x14ac:dyDescent="0.25">
      <c r="A96" s="23" t="s">
        <v>536</v>
      </c>
      <c r="B96" s="23" t="s">
        <v>536</v>
      </c>
      <c r="C96" s="45" t="s">
        <v>729</v>
      </c>
      <c r="D96" s="39" t="s">
        <v>220</v>
      </c>
      <c r="E96" s="39" t="s">
        <v>36</v>
      </c>
      <c r="F96" s="39"/>
      <c r="G96" s="40" t="s">
        <v>419</v>
      </c>
      <c r="H96" s="39" t="s">
        <v>802</v>
      </c>
      <c r="I96" s="39"/>
      <c r="J96" s="39" t="s">
        <v>219</v>
      </c>
      <c r="K96" s="39" t="s">
        <v>6</v>
      </c>
      <c r="L96" s="41"/>
      <c r="M96" s="41" t="s">
        <v>355</v>
      </c>
      <c r="N96" s="41"/>
      <c r="O96" s="41"/>
      <c r="P96" s="41"/>
      <c r="Q96" s="41"/>
      <c r="R96" s="41"/>
      <c r="S96" s="46" t="s">
        <v>17</v>
      </c>
      <c r="T96" s="42"/>
      <c r="U96" s="41"/>
      <c r="V96" s="39"/>
      <c r="W96" s="39" t="s">
        <v>18</v>
      </c>
      <c r="X96" s="42"/>
      <c r="Y96" s="39"/>
      <c r="Z96" s="39"/>
      <c r="AA96" s="39"/>
      <c r="AB96" s="39" t="s">
        <v>455</v>
      </c>
    </row>
    <row r="97" spans="1:28" s="44" customFormat="1" ht="60" x14ac:dyDescent="0.25">
      <c r="A97" s="25" t="s">
        <v>536</v>
      </c>
      <c r="B97" s="25" t="s">
        <v>536</v>
      </c>
      <c r="C97" s="36" t="s">
        <v>729</v>
      </c>
      <c r="D97" s="10" t="s">
        <v>236</v>
      </c>
      <c r="E97" s="10" t="s">
        <v>36</v>
      </c>
      <c r="F97" s="10"/>
      <c r="G97" s="1" t="s">
        <v>419</v>
      </c>
      <c r="H97" s="10" t="s">
        <v>803</v>
      </c>
      <c r="I97" s="10"/>
      <c r="J97" s="10" t="s">
        <v>235</v>
      </c>
      <c r="K97" s="10" t="s">
        <v>6</v>
      </c>
      <c r="L97" s="12"/>
      <c r="M97" s="12"/>
      <c r="N97" s="12"/>
      <c r="O97" s="12"/>
      <c r="P97" s="12" t="s">
        <v>355</v>
      </c>
      <c r="Q97" s="12"/>
      <c r="R97" s="12"/>
      <c r="S97" s="13" t="s">
        <v>17</v>
      </c>
      <c r="T97" s="14"/>
      <c r="U97" s="12"/>
      <c r="V97" s="10"/>
      <c r="W97" s="10" t="s">
        <v>18</v>
      </c>
      <c r="X97" s="14"/>
      <c r="Y97" s="10"/>
      <c r="Z97" s="10"/>
      <c r="AA97" s="10"/>
      <c r="AB97" s="10" t="s">
        <v>455</v>
      </c>
    </row>
    <row r="98" spans="1:28" ht="60" x14ac:dyDescent="0.25">
      <c r="A98" s="23" t="s">
        <v>536</v>
      </c>
      <c r="B98" s="23" t="s">
        <v>536</v>
      </c>
      <c r="C98" s="45" t="s">
        <v>729</v>
      </c>
      <c r="D98" s="39" t="s">
        <v>238</v>
      </c>
      <c r="E98" s="39" t="s">
        <v>36</v>
      </c>
      <c r="F98" s="39"/>
      <c r="G98" s="40" t="s">
        <v>419</v>
      </c>
      <c r="H98" s="39" t="s">
        <v>804</v>
      </c>
      <c r="I98" s="39"/>
      <c r="J98" s="39" t="s">
        <v>237</v>
      </c>
      <c r="K98" s="39" t="s">
        <v>6</v>
      </c>
      <c r="L98" s="41"/>
      <c r="M98" s="41"/>
      <c r="N98" s="41"/>
      <c r="O98" s="41"/>
      <c r="P98" s="41" t="s">
        <v>355</v>
      </c>
      <c r="Q98" s="41"/>
      <c r="R98" s="41"/>
      <c r="S98" s="46" t="s">
        <v>17</v>
      </c>
      <c r="T98" s="42"/>
      <c r="U98" s="41"/>
      <c r="V98" s="39"/>
      <c r="W98" s="39" t="s">
        <v>18</v>
      </c>
      <c r="X98" s="42"/>
      <c r="Y98" s="39"/>
      <c r="Z98" s="39"/>
      <c r="AA98" s="39"/>
      <c r="AB98" s="39" t="s">
        <v>455</v>
      </c>
    </row>
    <row r="99" spans="1:28" s="44" customFormat="1" ht="90" x14ac:dyDescent="0.25">
      <c r="A99" s="25" t="s">
        <v>536</v>
      </c>
      <c r="B99" s="25" t="s">
        <v>536</v>
      </c>
      <c r="C99" s="36" t="s">
        <v>729</v>
      </c>
      <c r="D99" s="10" t="s">
        <v>276</v>
      </c>
      <c r="E99" s="10" t="s">
        <v>36</v>
      </c>
      <c r="F99" s="10"/>
      <c r="G99" s="1" t="s">
        <v>419</v>
      </c>
      <c r="H99" s="10" t="s">
        <v>805</v>
      </c>
      <c r="I99" s="10"/>
      <c r="J99" s="10" t="s">
        <v>275</v>
      </c>
      <c r="K99" s="10" t="s">
        <v>51</v>
      </c>
      <c r="L99" s="12"/>
      <c r="M99" s="12"/>
      <c r="N99" s="12" t="s">
        <v>355</v>
      </c>
      <c r="O99" s="12"/>
      <c r="P99" s="12"/>
      <c r="Q99" s="12"/>
      <c r="R99" s="12"/>
      <c r="S99" s="13" t="s">
        <v>39</v>
      </c>
      <c r="T99" s="14"/>
      <c r="U99" s="12"/>
      <c r="V99" s="10"/>
      <c r="W99" s="10" t="s">
        <v>18</v>
      </c>
      <c r="X99" s="14"/>
      <c r="Y99" s="10"/>
      <c r="Z99" s="10"/>
      <c r="AA99" s="10"/>
      <c r="AB99" s="10" t="s">
        <v>455</v>
      </c>
    </row>
    <row r="100" spans="1:28" ht="105" x14ac:dyDescent="0.25">
      <c r="A100" s="23" t="s">
        <v>536</v>
      </c>
      <c r="B100" s="23" t="s">
        <v>536</v>
      </c>
      <c r="C100" s="45" t="s">
        <v>729</v>
      </c>
      <c r="D100" s="39" t="s">
        <v>274</v>
      </c>
      <c r="E100" s="39" t="s">
        <v>36</v>
      </c>
      <c r="F100" s="39"/>
      <c r="G100" s="40" t="s">
        <v>419</v>
      </c>
      <c r="H100" s="39" t="s">
        <v>806</v>
      </c>
      <c r="I100" s="39"/>
      <c r="J100" s="39" t="s">
        <v>273</v>
      </c>
      <c r="K100" s="39" t="s">
        <v>51</v>
      </c>
      <c r="L100" s="41"/>
      <c r="M100" s="41"/>
      <c r="N100" s="41" t="s">
        <v>355</v>
      </c>
      <c r="O100" s="41"/>
      <c r="P100" s="41"/>
      <c r="Q100" s="41"/>
      <c r="R100" s="41"/>
      <c r="S100" s="46" t="s">
        <v>39</v>
      </c>
      <c r="T100" s="42"/>
      <c r="U100" s="41"/>
      <c r="V100" s="39"/>
      <c r="W100" s="39" t="s">
        <v>18</v>
      </c>
      <c r="X100" s="42"/>
      <c r="Y100" s="39"/>
      <c r="Z100" s="39"/>
      <c r="AA100" s="39"/>
      <c r="AB100" s="39" t="s">
        <v>455</v>
      </c>
    </row>
    <row r="101" spans="1:28" s="44" customFormat="1" ht="105" x14ac:dyDescent="0.25">
      <c r="A101" s="25" t="s">
        <v>536</v>
      </c>
      <c r="B101" s="25" t="s">
        <v>536</v>
      </c>
      <c r="C101" s="36" t="s">
        <v>729</v>
      </c>
      <c r="D101" s="10" t="s">
        <v>272</v>
      </c>
      <c r="E101" s="10" t="s">
        <v>36</v>
      </c>
      <c r="F101" s="10"/>
      <c r="G101" s="1" t="s">
        <v>419</v>
      </c>
      <c r="H101" s="10" t="s">
        <v>807</v>
      </c>
      <c r="I101" s="10"/>
      <c r="J101" s="10" t="s">
        <v>271</v>
      </c>
      <c r="K101" s="10" t="s">
        <v>51</v>
      </c>
      <c r="L101" s="12"/>
      <c r="M101" s="12"/>
      <c r="N101" s="12" t="s">
        <v>355</v>
      </c>
      <c r="O101" s="12"/>
      <c r="P101" s="12"/>
      <c r="Q101" s="12"/>
      <c r="R101" s="12"/>
      <c r="S101" s="13" t="s">
        <v>39</v>
      </c>
      <c r="T101" s="14"/>
      <c r="U101" s="12"/>
      <c r="V101" s="10"/>
      <c r="W101" s="10" t="s">
        <v>18</v>
      </c>
      <c r="X101" s="14"/>
      <c r="Y101" s="10"/>
      <c r="Z101" s="10"/>
      <c r="AA101" s="10"/>
      <c r="AB101" s="10" t="s">
        <v>455</v>
      </c>
    </row>
  </sheetData>
  <printOptions headings="1" gridLines="1"/>
  <pageMargins left="0.25" right="0.25" top="0.75" bottom="0.75" header="0.3" footer="0.3"/>
  <pageSetup scale="60" fitToHeight="0" orientation="landscape" r:id="rId1"/>
  <headerFooter>
    <oddHeader>&amp;C
Home Health Quality Reporting Program Measures Under Consideration and Current Finalized</oddHeader>
    <oddFooter>&amp;C&amp;12*M numbers are identifiers for measures not NQF Endorsed&amp;R&amp;12&amp;P</oddFooter>
  </headerFooter>
  <rowBreaks count="1" manualBreakCount="1">
    <brk id="99" max="16383" man="1"/>
  </row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7"/>
  <sheetViews>
    <sheetView tabSelected="1" workbookViewId="0">
      <selection activeCell="D4" sqref="D4"/>
    </sheetView>
  </sheetViews>
  <sheetFormatPr defaultRowHeight="15" x14ac:dyDescent="0.25"/>
  <cols>
    <col min="1" max="1" width="16.5703125" style="49" customWidth="1"/>
    <col min="2" max="2" width="25" style="49" customWidth="1"/>
    <col min="3" max="3" width="61.42578125" style="49" customWidth="1"/>
    <col min="4" max="4" width="49.42578125" style="49" customWidth="1"/>
    <col min="5" max="5" width="53.28515625" style="49" customWidth="1"/>
    <col min="6" max="6" width="52.5703125" style="49" customWidth="1"/>
    <col min="7" max="7" width="20.42578125" style="49" customWidth="1"/>
    <col min="8" max="8" width="16.5703125" style="49" customWidth="1"/>
    <col min="9" max="9" width="26.85546875" style="49" customWidth="1"/>
    <col min="10" max="10" width="30.140625" style="49" customWidth="1"/>
    <col min="11" max="11" width="10" style="49" customWidth="1"/>
    <col min="12" max="12" width="10.85546875" style="49" customWidth="1"/>
    <col min="13" max="13" width="10.42578125" style="49" customWidth="1"/>
    <col min="14" max="15" width="10.28515625" style="49" customWidth="1"/>
    <col min="16" max="16" width="9.85546875" style="49" customWidth="1"/>
    <col min="17" max="17" width="19.5703125" style="49" customWidth="1"/>
    <col min="18" max="18" width="14.7109375" style="49" customWidth="1"/>
    <col min="19" max="19" width="10.85546875" style="49" customWidth="1"/>
    <col min="20" max="20" width="14" style="49" customWidth="1"/>
    <col min="21" max="21" width="25.42578125" style="49" customWidth="1"/>
    <col min="22" max="22" width="23.85546875" style="49" customWidth="1"/>
    <col min="23" max="23" width="25.5703125" style="49" customWidth="1"/>
    <col min="24" max="24" width="21.85546875" style="49" customWidth="1"/>
    <col min="25" max="25" width="36" style="49" customWidth="1"/>
    <col min="26" max="16384" width="9.140625" style="49"/>
  </cols>
  <sheetData>
    <row r="1" spans="1:25" ht="87.75" customHeight="1" x14ac:dyDescent="0.25">
      <c r="A1" s="47" t="s">
        <v>808</v>
      </c>
      <c r="B1" s="24" t="s">
        <v>336</v>
      </c>
      <c r="C1" s="24" t="s">
        <v>809</v>
      </c>
      <c r="D1" s="24" t="s">
        <v>810</v>
      </c>
      <c r="E1" s="24" t="s">
        <v>811</v>
      </c>
      <c r="F1" s="24" t="s">
        <v>812</v>
      </c>
      <c r="G1" s="24" t="s">
        <v>813</v>
      </c>
      <c r="H1" s="24" t="s">
        <v>325</v>
      </c>
      <c r="I1" s="24" t="s">
        <v>814</v>
      </c>
      <c r="J1" s="24" t="s">
        <v>815</v>
      </c>
      <c r="K1" s="2" t="s">
        <v>337</v>
      </c>
      <c r="L1" s="2" t="s">
        <v>338</v>
      </c>
      <c r="M1" s="2" t="s">
        <v>339</v>
      </c>
      <c r="N1" s="2" t="s">
        <v>340</v>
      </c>
      <c r="O1" s="2" t="s">
        <v>341</v>
      </c>
      <c r="P1" s="2" t="s">
        <v>342</v>
      </c>
      <c r="Q1" s="24" t="s">
        <v>0</v>
      </c>
      <c r="R1" s="7" t="s">
        <v>330</v>
      </c>
      <c r="S1" s="7" t="s">
        <v>2</v>
      </c>
      <c r="T1" s="7" t="s">
        <v>328</v>
      </c>
      <c r="U1" s="24" t="s">
        <v>326</v>
      </c>
      <c r="V1" s="24" t="s">
        <v>327</v>
      </c>
      <c r="W1" s="24" t="s">
        <v>329</v>
      </c>
      <c r="X1" s="24" t="s">
        <v>816</v>
      </c>
      <c r="Y1" s="48" t="s">
        <v>817</v>
      </c>
    </row>
    <row r="2" spans="1:25" ht="150" x14ac:dyDescent="0.25">
      <c r="A2" s="50" t="s">
        <v>395</v>
      </c>
      <c r="B2" s="51" t="s">
        <v>398</v>
      </c>
      <c r="C2" s="52" t="s">
        <v>1265</v>
      </c>
      <c r="D2" s="52" t="s">
        <v>1266</v>
      </c>
      <c r="E2" s="52" t="s">
        <v>1267</v>
      </c>
      <c r="F2" s="52" t="s">
        <v>22</v>
      </c>
      <c r="G2" s="52" t="s">
        <v>870</v>
      </c>
      <c r="H2" s="51" t="s">
        <v>51</v>
      </c>
      <c r="I2" s="52" t="s">
        <v>1268</v>
      </c>
      <c r="J2" s="52" t="s">
        <v>1269</v>
      </c>
      <c r="K2" s="53"/>
      <c r="L2" s="53" t="s">
        <v>355</v>
      </c>
      <c r="M2" s="53"/>
      <c r="N2" s="53"/>
      <c r="O2" s="53" t="s">
        <v>355</v>
      </c>
      <c r="P2" s="53"/>
      <c r="Q2" s="51" t="s">
        <v>71</v>
      </c>
      <c r="R2" s="53"/>
      <c r="S2" s="51"/>
      <c r="T2" s="53"/>
      <c r="U2" s="51" t="s">
        <v>400</v>
      </c>
      <c r="V2" s="51" t="s">
        <v>401</v>
      </c>
      <c r="W2" s="51"/>
      <c r="X2" s="51" t="s">
        <v>402</v>
      </c>
      <c r="Y2" s="54" t="s">
        <v>1270</v>
      </c>
    </row>
    <row r="3" spans="1:25" ht="90" x14ac:dyDescent="0.25">
      <c r="A3" s="50" t="s">
        <v>524</v>
      </c>
      <c r="B3" s="51" t="s">
        <v>527</v>
      </c>
      <c r="C3" s="52" t="s">
        <v>1271</v>
      </c>
      <c r="D3" s="52" t="s">
        <v>1272</v>
      </c>
      <c r="E3" s="52" t="s">
        <v>1273</v>
      </c>
      <c r="F3" s="52" t="s">
        <v>1274</v>
      </c>
      <c r="G3" s="52"/>
      <c r="H3" s="51" t="s">
        <v>51</v>
      </c>
      <c r="I3" s="52" t="s">
        <v>1275</v>
      </c>
      <c r="J3" s="52" t="s">
        <v>837</v>
      </c>
      <c r="K3" s="53" t="s">
        <v>1276</v>
      </c>
      <c r="L3" s="53" t="s">
        <v>355</v>
      </c>
      <c r="M3" s="53" t="s">
        <v>1276</v>
      </c>
      <c r="N3" s="53" t="s">
        <v>1276</v>
      </c>
      <c r="O3" s="53" t="s">
        <v>1276</v>
      </c>
      <c r="P3" s="53" t="s">
        <v>1276</v>
      </c>
      <c r="Q3" s="51" t="s">
        <v>83</v>
      </c>
      <c r="R3" s="53" t="s">
        <v>1277</v>
      </c>
      <c r="S3" s="51"/>
      <c r="T3" s="53" t="s">
        <v>1276</v>
      </c>
      <c r="U3" s="51" t="s">
        <v>94</v>
      </c>
      <c r="V3" s="51" t="s">
        <v>440</v>
      </c>
      <c r="W3" s="51"/>
      <c r="X3" s="51"/>
      <c r="Y3" s="54" t="s">
        <v>1278</v>
      </c>
    </row>
    <row r="4" spans="1:25" ht="285" x14ac:dyDescent="0.25">
      <c r="A4" s="50" t="s">
        <v>537</v>
      </c>
      <c r="B4" s="51" t="s">
        <v>4</v>
      </c>
      <c r="C4" s="52" t="s">
        <v>818</v>
      </c>
      <c r="D4" s="52" t="s">
        <v>819</v>
      </c>
      <c r="E4" s="52" t="s">
        <v>820</v>
      </c>
      <c r="F4" s="52" t="s">
        <v>821</v>
      </c>
      <c r="G4" s="52" t="s">
        <v>822</v>
      </c>
      <c r="H4" s="51" t="s">
        <v>6</v>
      </c>
      <c r="I4" s="52" t="s">
        <v>823</v>
      </c>
      <c r="J4" s="52" t="s">
        <v>824</v>
      </c>
      <c r="K4" s="53"/>
      <c r="L4" s="53"/>
      <c r="M4" s="53" t="s">
        <v>1276</v>
      </c>
      <c r="N4" s="53"/>
      <c r="O4" s="53" t="s">
        <v>355</v>
      </c>
      <c r="P4" s="53"/>
      <c r="Q4" s="51" t="s">
        <v>7</v>
      </c>
      <c r="R4" s="53"/>
      <c r="S4" s="51"/>
      <c r="T4" s="53"/>
      <c r="U4" s="51" t="s">
        <v>343</v>
      </c>
      <c r="V4" s="51" t="s">
        <v>344</v>
      </c>
      <c r="W4" s="51" t="s">
        <v>8</v>
      </c>
      <c r="X4" s="51" t="s">
        <v>345</v>
      </c>
      <c r="Y4" s="54" t="s">
        <v>11</v>
      </c>
    </row>
    <row r="5" spans="1:25" ht="240" x14ac:dyDescent="0.25">
      <c r="A5" s="50" t="s">
        <v>540</v>
      </c>
      <c r="B5" s="51" t="s">
        <v>12</v>
      </c>
      <c r="C5" s="52" t="s">
        <v>825</v>
      </c>
      <c r="D5" s="52" t="s">
        <v>826</v>
      </c>
      <c r="E5" s="52" t="s">
        <v>827</v>
      </c>
      <c r="F5" s="52" t="s">
        <v>828</v>
      </c>
      <c r="G5" s="52" t="s">
        <v>829</v>
      </c>
      <c r="H5" s="51" t="s">
        <v>6</v>
      </c>
      <c r="I5" s="52" t="s">
        <v>823</v>
      </c>
      <c r="J5" s="52" t="s">
        <v>830</v>
      </c>
      <c r="K5" s="53"/>
      <c r="L5" s="53"/>
      <c r="M5" s="53"/>
      <c r="N5" s="53"/>
      <c r="O5" s="53" t="s">
        <v>355</v>
      </c>
      <c r="P5" s="53"/>
      <c r="Q5" s="51" t="s">
        <v>7</v>
      </c>
      <c r="R5" s="53"/>
      <c r="S5" s="51"/>
      <c r="T5" s="53"/>
      <c r="U5" s="51" t="s">
        <v>14</v>
      </c>
      <c r="V5" s="51" t="s">
        <v>346</v>
      </c>
      <c r="W5" s="51" t="s">
        <v>8</v>
      </c>
      <c r="X5" s="51" t="s">
        <v>345</v>
      </c>
      <c r="Y5" s="54" t="s">
        <v>831</v>
      </c>
    </row>
    <row r="6" spans="1:25" ht="225" x14ac:dyDescent="0.25">
      <c r="A6" s="50" t="s">
        <v>456</v>
      </c>
      <c r="B6" s="51" t="s">
        <v>458</v>
      </c>
      <c r="C6" s="52" t="s">
        <v>1279</v>
      </c>
      <c r="D6" s="52" t="s">
        <v>1280</v>
      </c>
      <c r="E6" s="52" t="s">
        <v>1281</v>
      </c>
      <c r="F6" s="52" t="s">
        <v>1282</v>
      </c>
      <c r="G6" s="52" t="s">
        <v>822</v>
      </c>
      <c r="H6" s="51" t="s">
        <v>6</v>
      </c>
      <c r="I6" s="52" t="s">
        <v>1283</v>
      </c>
      <c r="J6" s="52" t="s">
        <v>1284</v>
      </c>
      <c r="K6" s="53"/>
      <c r="L6" s="53"/>
      <c r="M6" s="53"/>
      <c r="N6" s="53"/>
      <c r="O6" s="53" t="s">
        <v>355</v>
      </c>
      <c r="P6" s="53"/>
      <c r="Q6" s="51" t="s">
        <v>86</v>
      </c>
      <c r="R6" s="53"/>
      <c r="S6" s="51"/>
      <c r="T6" s="53"/>
      <c r="U6" s="51" t="s">
        <v>94</v>
      </c>
      <c r="V6" s="51"/>
      <c r="W6" s="51" t="s">
        <v>460</v>
      </c>
      <c r="X6" s="51" t="s">
        <v>29</v>
      </c>
      <c r="Y6" s="54"/>
    </row>
    <row r="7" spans="1:25" ht="75" x14ac:dyDescent="0.25">
      <c r="A7" s="50" t="s">
        <v>434</v>
      </c>
      <c r="B7" s="51" t="s">
        <v>437</v>
      </c>
      <c r="C7" s="52" t="s">
        <v>1285</v>
      </c>
      <c r="D7" s="52"/>
      <c r="E7" s="52"/>
      <c r="F7" s="52"/>
      <c r="G7" s="52" t="s">
        <v>829</v>
      </c>
      <c r="H7" s="51" t="s">
        <v>6</v>
      </c>
      <c r="I7" s="52" t="s">
        <v>1286</v>
      </c>
      <c r="J7" s="52" t="s">
        <v>1287</v>
      </c>
      <c r="K7" s="53"/>
      <c r="L7" s="53"/>
      <c r="M7" s="53"/>
      <c r="N7" s="53"/>
      <c r="O7" s="53"/>
      <c r="P7" s="53" t="s">
        <v>355</v>
      </c>
      <c r="Q7" s="51" t="s">
        <v>62</v>
      </c>
      <c r="R7" s="53"/>
      <c r="S7" s="51" t="s">
        <v>1277</v>
      </c>
      <c r="T7" s="53"/>
      <c r="U7" s="51" t="s">
        <v>439</v>
      </c>
      <c r="V7" s="51" t="s">
        <v>440</v>
      </c>
      <c r="W7" s="51" t="s">
        <v>441</v>
      </c>
      <c r="X7" s="51" t="s">
        <v>351</v>
      </c>
      <c r="Y7" s="54"/>
    </row>
    <row r="8" spans="1:25" ht="105" x14ac:dyDescent="0.25">
      <c r="A8" s="50" t="s">
        <v>712</v>
      </c>
      <c r="B8" s="51" t="s">
        <v>15</v>
      </c>
      <c r="C8" s="52" t="s">
        <v>832</v>
      </c>
      <c r="D8" s="52" t="s">
        <v>833</v>
      </c>
      <c r="E8" s="52" t="s">
        <v>834</v>
      </c>
      <c r="F8" s="52" t="s">
        <v>835</v>
      </c>
      <c r="G8" s="52" t="s">
        <v>829</v>
      </c>
      <c r="H8" s="51" t="s">
        <v>6</v>
      </c>
      <c r="I8" s="52" t="s">
        <v>836</v>
      </c>
      <c r="J8" s="52" t="s">
        <v>837</v>
      </c>
      <c r="K8" s="53" t="s">
        <v>1276</v>
      </c>
      <c r="L8" s="53" t="s">
        <v>355</v>
      </c>
      <c r="M8" s="53" t="s">
        <v>1276</v>
      </c>
      <c r="N8" s="53" t="s">
        <v>1276</v>
      </c>
      <c r="O8" s="53" t="s">
        <v>1276</v>
      </c>
      <c r="P8" s="53" t="s">
        <v>1276</v>
      </c>
      <c r="Q8" s="51" t="s">
        <v>17</v>
      </c>
      <c r="R8" s="53" t="s">
        <v>1276</v>
      </c>
      <c r="S8" s="51"/>
      <c r="T8" s="53" t="s">
        <v>1276</v>
      </c>
      <c r="U8" s="51"/>
      <c r="V8" s="51" t="s">
        <v>18</v>
      </c>
      <c r="W8" s="51"/>
      <c r="X8" s="51"/>
      <c r="Y8" s="54"/>
    </row>
    <row r="9" spans="1:25" ht="165" x14ac:dyDescent="0.25">
      <c r="A9" s="50" t="s">
        <v>702</v>
      </c>
      <c r="B9" s="51" t="s">
        <v>19</v>
      </c>
      <c r="C9" s="52" t="s">
        <v>838</v>
      </c>
      <c r="D9" s="52" t="s">
        <v>839</v>
      </c>
      <c r="E9" s="52" t="s">
        <v>840</v>
      </c>
      <c r="F9" s="52" t="s">
        <v>841</v>
      </c>
      <c r="G9" s="52" t="s">
        <v>829</v>
      </c>
      <c r="H9" s="51" t="s">
        <v>6</v>
      </c>
      <c r="I9" s="52" t="s">
        <v>842</v>
      </c>
      <c r="J9" s="52" t="s">
        <v>837</v>
      </c>
      <c r="K9" s="53" t="s">
        <v>1276</v>
      </c>
      <c r="L9" s="53" t="s">
        <v>1276</v>
      </c>
      <c r="M9" s="53" t="s">
        <v>1276</v>
      </c>
      <c r="N9" s="53" t="s">
        <v>1276</v>
      </c>
      <c r="O9" s="53" t="s">
        <v>355</v>
      </c>
      <c r="P9" s="53" t="s">
        <v>1276</v>
      </c>
      <c r="Q9" s="51" t="s">
        <v>21</v>
      </c>
      <c r="R9" s="53" t="s">
        <v>1276</v>
      </c>
      <c r="S9" s="51"/>
      <c r="T9" s="53" t="s">
        <v>1276</v>
      </c>
      <c r="U9" s="51"/>
      <c r="V9" s="51" t="s">
        <v>18</v>
      </c>
      <c r="W9" s="51"/>
      <c r="X9" s="51" t="s">
        <v>347</v>
      </c>
      <c r="Y9" s="54"/>
    </row>
    <row r="10" spans="1:25" ht="90" x14ac:dyDescent="0.25">
      <c r="A10" s="50" t="s">
        <v>713</v>
      </c>
      <c r="B10" s="51" t="s">
        <v>23</v>
      </c>
      <c r="C10" s="52" t="s">
        <v>843</v>
      </c>
      <c r="D10" s="52" t="s">
        <v>844</v>
      </c>
      <c r="E10" s="52" t="s">
        <v>834</v>
      </c>
      <c r="F10" s="52" t="s">
        <v>845</v>
      </c>
      <c r="G10" s="52" t="s">
        <v>829</v>
      </c>
      <c r="H10" s="51" t="s">
        <v>6</v>
      </c>
      <c r="I10" s="52" t="s">
        <v>836</v>
      </c>
      <c r="J10" s="52" t="s">
        <v>837</v>
      </c>
      <c r="K10" s="53" t="s">
        <v>1276</v>
      </c>
      <c r="L10" s="53" t="s">
        <v>355</v>
      </c>
      <c r="M10" s="53" t="s">
        <v>1276</v>
      </c>
      <c r="N10" s="53" t="s">
        <v>1276</v>
      </c>
      <c r="O10" s="53" t="s">
        <v>1276</v>
      </c>
      <c r="P10" s="53" t="s">
        <v>1276</v>
      </c>
      <c r="Q10" s="51" t="s">
        <v>17</v>
      </c>
      <c r="R10" s="53" t="s">
        <v>1276</v>
      </c>
      <c r="S10" s="51"/>
      <c r="T10" s="53" t="s">
        <v>1276</v>
      </c>
      <c r="U10" s="51"/>
      <c r="V10" s="51" t="s">
        <v>18</v>
      </c>
      <c r="W10" s="51"/>
      <c r="X10" s="51"/>
      <c r="Y10" s="54"/>
    </row>
    <row r="11" spans="1:25" ht="90" x14ac:dyDescent="0.25">
      <c r="A11" s="50" t="s">
        <v>714</v>
      </c>
      <c r="B11" s="51" t="s">
        <v>25</v>
      </c>
      <c r="C11" s="52" t="s">
        <v>846</v>
      </c>
      <c r="D11" s="52" t="s">
        <v>847</v>
      </c>
      <c r="E11" s="52" t="s">
        <v>834</v>
      </c>
      <c r="F11" s="52" t="s">
        <v>848</v>
      </c>
      <c r="G11" s="52" t="s">
        <v>829</v>
      </c>
      <c r="H11" s="51" t="s">
        <v>6</v>
      </c>
      <c r="I11" s="52" t="s">
        <v>836</v>
      </c>
      <c r="J11" s="52" t="s">
        <v>837</v>
      </c>
      <c r="K11" s="53" t="s">
        <v>1276</v>
      </c>
      <c r="L11" s="53" t="s">
        <v>355</v>
      </c>
      <c r="M11" s="53" t="s">
        <v>1276</v>
      </c>
      <c r="N11" s="53" t="s">
        <v>1276</v>
      </c>
      <c r="O11" s="53" t="s">
        <v>1276</v>
      </c>
      <c r="P11" s="53" t="s">
        <v>1276</v>
      </c>
      <c r="Q11" s="51" t="s">
        <v>17</v>
      </c>
      <c r="R11" s="53" t="s">
        <v>1276</v>
      </c>
      <c r="S11" s="51"/>
      <c r="T11" s="53" t="s">
        <v>1276</v>
      </c>
      <c r="U11" s="51"/>
      <c r="V11" s="51" t="s">
        <v>18</v>
      </c>
      <c r="W11" s="51"/>
      <c r="X11" s="51"/>
      <c r="Y11" s="54"/>
    </row>
    <row r="12" spans="1:25" ht="90" x14ac:dyDescent="0.25">
      <c r="A12" s="50" t="s">
        <v>716</v>
      </c>
      <c r="B12" s="51" t="s">
        <v>27</v>
      </c>
      <c r="C12" s="52" t="s">
        <v>849</v>
      </c>
      <c r="D12" s="52" t="s">
        <v>850</v>
      </c>
      <c r="E12" s="52" t="s">
        <v>834</v>
      </c>
      <c r="F12" s="52" t="s">
        <v>851</v>
      </c>
      <c r="G12" s="52" t="s">
        <v>829</v>
      </c>
      <c r="H12" s="51" t="s">
        <v>6</v>
      </c>
      <c r="I12" s="52" t="s">
        <v>836</v>
      </c>
      <c r="J12" s="52" t="s">
        <v>837</v>
      </c>
      <c r="K12" s="53" t="s">
        <v>1276</v>
      </c>
      <c r="L12" s="53" t="s">
        <v>355</v>
      </c>
      <c r="M12" s="53" t="s">
        <v>1276</v>
      </c>
      <c r="N12" s="53" t="s">
        <v>1276</v>
      </c>
      <c r="O12" s="53" t="s">
        <v>1276</v>
      </c>
      <c r="P12" s="53" t="s">
        <v>1276</v>
      </c>
      <c r="Q12" s="51" t="s">
        <v>17</v>
      </c>
      <c r="R12" s="53" t="s">
        <v>1276</v>
      </c>
      <c r="S12" s="51"/>
      <c r="T12" s="53" t="s">
        <v>1276</v>
      </c>
      <c r="U12" s="51"/>
      <c r="V12" s="51" t="s">
        <v>18</v>
      </c>
      <c r="W12" s="51"/>
      <c r="X12" s="51" t="s">
        <v>29</v>
      </c>
      <c r="Y12" s="54"/>
    </row>
    <row r="13" spans="1:25" ht="90" x14ac:dyDescent="0.25">
      <c r="A13" s="50" t="s">
        <v>717</v>
      </c>
      <c r="B13" s="51" t="s">
        <v>30</v>
      </c>
      <c r="C13" s="52" t="s">
        <v>852</v>
      </c>
      <c r="D13" s="52" t="s">
        <v>853</v>
      </c>
      <c r="E13" s="52" t="s">
        <v>834</v>
      </c>
      <c r="F13" s="52" t="s">
        <v>854</v>
      </c>
      <c r="G13" s="52" t="s">
        <v>829</v>
      </c>
      <c r="H13" s="51" t="s">
        <v>6</v>
      </c>
      <c r="I13" s="52" t="s">
        <v>836</v>
      </c>
      <c r="J13" s="52" t="s">
        <v>837</v>
      </c>
      <c r="K13" s="53" t="s">
        <v>1276</v>
      </c>
      <c r="L13" s="53" t="s">
        <v>355</v>
      </c>
      <c r="M13" s="53" t="s">
        <v>1276</v>
      </c>
      <c r="N13" s="53" t="s">
        <v>1276</v>
      </c>
      <c r="O13" s="53" t="s">
        <v>1276</v>
      </c>
      <c r="P13" s="53" t="s">
        <v>1276</v>
      </c>
      <c r="Q13" s="51" t="s">
        <v>17</v>
      </c>
      <c r="R13" s="53" t="s">
        <v>1276</v>
      </c>
      <c r="S13" s="51" t="s">
        <v>1277</v>
      </c>
      <c r="T13" s="53" t="s">
        <v>1276</v>
      </c>
      <c r="U13" s="51"/>
      <c r="V13" s="51" t="s">
        <v>18</v>
      </c>
      <c r="W13" s="51"/>
      <c r="X13" s="51" t="s">
        <v>29</v>
      </c>
      <c r="Y13" s="54"/>
    </row>
    <row r="14" spans="1:25" ht="105" x14ac:dyDescent="0.25">
      <c r="A14" s="50" t="s">
        <v>718</v>
      </c>
      <c r="B14" s="51" t="s">
        <v>32</v>
      </c>
      <c r="C14" s="52" t="s">
        <v>855</v>
      </c>
      <c r="D14" s="52" t="s">
        <v>856</v>
      </c>
      <c r="E14" s="52" t="s">
        <v>857</v>
      </c>
      <c r="F14" s="52" t="s">
        <v>858</v>
      </c>
      <c r="G14" s="52" t="s">
        <v>829</v>
      </c>
      <c r="H14" s="51" t="s">
        <v>6</v>
      </c>
      <c r="I14" s="52" t="s">
        <v>836</v>
      </c>
      <c r="J14" s="52" t="s">
        <v>837</v>
      </c>
      <c r="K14" s="53" t="s">
        <v>1276</v>
      </c>
      <c r="L14" s="53" t="s">
        <v>1276</v>
      </c>
      <c r="M14" s="53" t="s">
        <v>1276</v>
      </c>
      <c r="N14" s="53" t="s">
        <v>1276</v>
      </c>
      <c r="O14" s="53" t="s">
        <v>355</v>
      </c>
      <c r="P14" s="53" t="s">
        <v>1276</v>
      </c>
      <c r="Q14" s="51" t="s">
        <v>7</v>
      </c>
      <c r="R14" s="53" t="s">
        <v>1276</v>
      </c>
      <c r="S14" s="51"/>
      <c r="T14" s="53" t="s">
        <v>1276</v>
      </c>
      <c r="U14" s="51"/>
      <c r="V14" s="51" t="s">
        <v>18</v>
      </c>
      <c r="W14" s="51"/>
      <c r="X14" s="51"/>
      <c r="Y14" s="54"/>
    </row>
    <row r="15" spans="1:25" ht="75" x14ac:dyDescent="0.25">
      <c r="A15" s="50" t="s">
        <v>715</v>
      </c>
      <c r="B15" s="51" t="s">
        <v>34</v>
      </c>
      <c r="C15" s="52" t="s">
        <v>859</v>
      </c>
      <c r="D15" s="52" t="s">
        <v>860</v>
      </c>
      <c r="E15" s="52" t="s">
        <v>834</v>
      </c>
      <c r="F15" s="52" t="s">
        <v>861</v>
      </c>
      <c r="G15" s="52" t="s">
        <v>829</v>
      </c>
      <c r="H15" s="51" t="s">
        <v>6</v>
      </c>
      <c r="I15" s="52" t="s">
        <v>836</v>
      </c>
      <c r="J15" s="52" t="s">
        <v>837</v>
      </c>
      <c r="K15" s="53" t="s">
        <v>1276</v>
      </c>
      <c r="L15" s="53" t="s">
        <v>1276</v>
      </c>
      <c r="M15" s="53" t="s">
        <v>1276</v>
      </c>
      <c r="N15" s="53" t="s">
        <v>1276</v>
      </c>
      <c r="O15" s="53" t="s">
        <v>355</v>
      </c>
      <c r="P15" s="53" t="s">
        <v>1276</v>
      </c>
      <c r="Q15" s="51" t="s">
        <v>17</v>
      </c>
      <c r="R15" s="53" t="s">
        <v>1276</v>
      </c>
      <c r="S15" s="51" t="s">
        <v>1277</v>
      </c>
      <c r="T15" s="53" t="s">
        <v>1276</v>
      </c>
      <c r="U15" s="51"/>
      <c r="V15" s="51" t="s">
        <v>18</v>
      </c>
      <c r="W15" s="51"/>
      <c r="X15" s="51" t="s">
        <v>35</v>
      </c>
      <c r="Y15" s="54"/>
    </row>
    <row r="16" spans="1:25" ht="409.5" x14ac:dyDescent="0.25">
      <c r="A16" s="50" t="s">
        <v>774</v>
      </c>
      <c r="B16" s="51" t="s">
        <v>37</v>
      </c>
      <c r="C16" s="52" t="s">
        <v>862</v>
      </c>
      <c r="D16" s="52" t="s">
        <v>1288</v>
      </c>
      <c r="E16" s="52" t="s">
        <v>863</v>
      </c>
      <c r="F16" s="52" t="s">
        <v>864</v>
      </c>
      <c r="G16" s="52" t="s">
        <v>865</v>
      </c>
      <c r="H16" s="51" t="s">
        <v>6</v>
      </c>
      <c r="I16" s="52" t="s">
        <v>866</v>
      </c>
      <c r="J16" s="52" t="s">
        <v>837</v>
      </c>
      <c r="K16" s="53"/>
      <c r="L16" s="53"/>
      <c r="M16" s="53" t="s">
        <v>1276</v>
      </c>
      <c r="N16" s="53"/>
      <c r="O16" s="53" t="s">
        <v>355</v>
      </c>
      <c r="P16" s="53"/>
      <c r="Q16" s="51" t="s">
        <v>39</v>
      </c>
      <c r="R16" s="53"/>
      <c r="S16" s="51"/>
      <c r="T16" s="53"/>
      <c r="U16" s="51"/>
      <c r="V16" s="51" t="s">
        <v>18</v>
      </c>
      <c r="W16" s="51"/>
      <c r="X16" s="51" t="s">
        <v>29</v>
      </c>
      <c r="Y16" s="54" t="s">
        <v>40</v>
      </c>
    </row>
    <row r="17" spans="1:25" ht="180" x14ac:dyDescent="0.25">
      <c r="A17" s="50" t="s">
        <v>651</v>
      </c>
      <c r="B17" s="51" t="s">
        <v>653</v>
      </c>
      <c r="C17" s="52" t="s">
        <v>1289</v>
      </c>
      <c r="D17" s="52" t="s">
        <v>1290</v>
      </c>
      <c r="E17" s="52" t="s">
        <v>1291</v>
      </c>
      <c r="F17" s="52" t="s">
        <v>1292</v>
      </c>
      <c r="G17" s="52" t="s">
        <v>870</v>
      </c>
      <c r="H17" s="51" t="s">
        <v>61</v>
      </c>
      <c r="I17" s="52" t="s">
        <v>871</v>
      </c>
      <c r="J17" s="52" t="s">
        <v>872</v>
      </c>
      <c r="K17" s="53"/>
      <c r="L17" s="53"/>
      <c r="M17" s="53"/>
      <c r="N17" s="53"/>
      <c r="O17" s="53"/>
      <c r="P17" s="53" t="s">
        <v>355</v>
      </c>
      <c r="Q17" s="51"/>
      <c r="R17" s="53"/>
      <c r="S17" s="51" t="s">
        <v>1277</v>
      </c>
      <c r="T17" s="53"/>
      <c r="U17" s="51" t="s">
        <v>43</v>
      </c>
      <c r="V17" s="51"/>
      <c r="W17" s="51" t="s">
        <v>654</v>
      </c>
      <c r="X17" s="51" t="s">
        <v>655</v>
      </c>
      <c r="Y17" s="54" t="s">
        <v>656</v>
      </c>
    </row>
    <row r="18" spans="1:25" ht="105" x14ac:dyDescent="0.25">
      <c r="A18" s="50" t="s">
        <v>681</v>
      </c>
      <c r="B18" s="51" t="s">
        <v>41</v>
      </c>
      <c r="C18" s="52" t="s">
        <v>867</v>
      </c>
      <c r="D18" s="52" t="s">
        <v>868</v>
      </c>
      <c r="E18" s="52" t="s">
        <v>1293</v>
      </c>
      <c r="F18" s="52" t="s">
        <v>869</v>
      </c>
      <c r="G18" s="52" t="s">
        <v>870</v>
      </c>
      <c r="H18" s="51" t="s">
        <v>6</v>
      </c>
      <c r="I18" s="52" t="s">
        <v>871</v>
      </c>
      <c r="J18" s="52" t="s">
        <v>872</v>
      </c>
      <c r="K18" s="53" t="s">
        <v>1276</v>
      </c>
      <c r="L18" s="53" t="s">
        <v>355</v>
      </c>
      <c r="M18" s="53" t="s">
        <v>1276</v>
      </c>
      <c r="N18" s="53" t="s">
        <v>1276</v>
      </c>
      <c r="O18" s="53" t="s">
        <v>1276</v>
      </c>
      <c r="P18" s="53" t="s">
        <v>1276</v>
      </c>
      <c r="Q18" s="51" t="s">
        <v>17</v>
      </c>
      <c r="R18" s="53" t="s">
        <v>1276</v>
      </c>
      <c r="S18" s="51" t="s">
        <v>1277</v>
      </c>
      <c r="T18" s="53" t="s">
        <v>1276</v>
      </c>
      <c r="U18" s="51" t="s">
        <v>44</v>
      </c>
      <c r="V18" s="51" t="s">
        <v>43</v>
      </c>
      <c r="W18" s="51"/>
      <c r="X18" s="51" t="s">
        <v>348</v>
      </c>
      <c r="Y18" s="54"/>
    </row>
    <row r="19" spans="1:25" ht="390" x14ac:dyDescent="0.25">
      <c r="A19" s="50" t="s">
        <v>567</v>
      </c>
      <c r="B19" s="51" t="s">
        <v>569</v>
      </c>
      <c r="C19" s="52" t="s">
        <v>1294</v>
      </c>
      <c r="D19" s="52" t="s">
        <v>1295</v>
      </c>
      <c r="E19" s="52" t="s">
        <v>1296</v>
      </c>
      <c r="F19" s="52" t="s">
        <v>865</v>
      </c>
      <c r="G19" s="52" t="s">
        <v>822</v>
      </c>
      <c r="H19" s="51" t="s">
        <v>51</v>
      </c>
      <c r="I19" s="52" t="s">
        <v>1297</v>
      </c>
      <c r="J19" s="52" t="s">
        <v>1298</v>
      </c>
      <c r="K19" s="53" t="s">
        <v>355</v>
      </c>
      <c r="L19" s="53"/>
      <c r="M19" s="53"/>
      <c r="N19" s="53"/>
      <c r="O19" s="53"/>
      <c r="P19" s="53"/>
      <c r="Q19" s="51" t="s">
        <v>7</v>
      </c>
      <c r="R19" s="53"/>
      <c r="S19" s="51"/>
      <c r="T19" s="53"/>
      <c r="U19" s="51" t="s">
        <v>47</v>
      </c>
      <c r="V19" s="51"/>
      <c r="W19" s="51"/>
      <c r="X19" s="51"/>
      <c r="Y19" s="54"/>
    </row>
    <row r="20" spans="1:25" ht="240" x14ac:dyDescent="0.25">
      <c r="A20" s="50" t="s">
        <v>416</v>
      </c>
      <c r="B20" s="51" t="s">
        <v>418</v>
      </c>
      <c r="C20" s="52" t="s">
        <v>1299</v>
      </c>
      <c r="D20" s="52" t="s">
        <v>1300</v>
      </c>
      <c r="E20" s="52"/>
      <c r="F20" s="52" t="s">
        <v>1301</v>
      </c>
      <c r="G20" s="52" t="s">
        <v>1302</v>
      </c>
      <c r="H20" s="51" t="s">
        <v>61</v>
      </c>
      <c r="I20" s="52" t="s">
        <v>1286</v>
      </c>
      <c r="J20" s="52" t="s">
        <v>1303</v>
      </c>
      <c r="K20" s="53"/>
      <c r="L20" s="53" t="s">
        <v>355</v>
      </c>
      <c r="M20" s="53"/>
      <c r="N20" s="53"/>
      <c r="O20" s="53"/>
      <c r="P20" s="53" t="s">
        <v>355</v>
      </c>
      <c r="Q20" s="51" t="s">
        <v>83</v>
      </c>
      <c r="R20" s="53"/>
      <c r="S20" s="51" t="s">
        <v>1277</v>
      </c>
      <c r="T20" s="53"/>
      <c r="U20" s="51" t="s">
        <v>420</v>
      </c>
      <c r="V20" s="51" t="s">
        <v>421</v>
      </c>
      <c r="W20" s="51"/>
      <c r="X20" s="51" t="s">
        <v>351</v>
      </c>
      <c r="Y20" s="54" t="s">
        <v>1304</v>
      </c>
    </row>
    <row r="21" spans="1:25" ht="90" x14ac:dyDescent="0.25">
      <c r="A21" s="50" t="s">
        <v>633</v>
      </c>
      <c r="B21" s="51" t="s">
        <v>45</v>
      </c>
      <c r="C21" s="52" t="s">
        <v>873</v>
      </c>
      <c r="D21" s="52" t="s">
        <v>874</v>
      </c>
      <c r="E21" s="52" t="s">
        <v>875</v>
      </c>
      <c r="F21" s="52" t="s">
        <v>876</v>
      </c>
      <c r="G21" s="52" t="s">
        <v>870</v>
      </c>
      <c r="H21" s="51" t="s">
        <v>6</v>
      </c>
      <c r="I21" s="52" t="s">
        <v>836</v>
      </c>
      <c r="J21" s="52" t="s">
        <v>837</v>
      </c>
      <c r="K21" s="53"/>
      <c r="L21" s="53"/>
      <c r="M21" s="53" t="s">
        <v>355</v>
      </c>
      <c r="N21" s="53"/>
      <c r="O21" s="53"/>
      <c r="P21" s="53"/>
      <c r="Q21" s="51"/>
      <c r="R21" s="53" t="s">
        <v>1277</v>
      </c>
      <c r="S21" s="51"/>
      <c r="T21" s="53"/>
      <c r="U21" s="51"/>
      <c r="V21" s="51" t="s">
        <v>47</v>
      </c>
      <c r="W21" s="51"/>
      <c r="X21" s="51"/>
      <c r="Y21" s="54" t="s">
        <v>877</v>
      </c>
    </row>
    <row r="22" spans="1:25" ht="270" x14ac:dyDescent="0.25">
      <c r="A22" s="50" t="s">
        <v>584</v>
      </c>
      <c r="B22" s="51" t="s">
        <v>586</v>
      </c>
      <c r="C22" s="52" t="s">
        <v>1305</v>
      </c>
      <c r="D22" s="52" t="s">
        <v>1306</v>
      </c>
      <c r="E22" s="52" t="s">
        <v>1307</v>
      </c>
      <c r="F22" s="52" t="s">
        <v>1308</v>
      </c>
      <c r="G22" s="52" t="s">
        <v>870</v>
      </c>
      <c r="H22" s="51" t="s">
        <v>6</v>
      </c>
      <c r="I22" s="52" t="s">
        <v>1309</v>
      </c>
      <c r="J22" s="52" t="s">
        <v>1298</v>
      </c>
      <c r="K22" s="53"/>
      <c r="L22" s="53"/>
      <c r="M22" s="53" t="s">
        <v>355</v>
      </c>
      <c r="N22" s="53"/>
      <c r="O22" s="53"/>
      <c r="P22" s="53"/>
      <c r="Q22" s="51"/>
      <c r="R22" s="53" t="s">
        <v>1277</v>
      </c>
      <c r="S22" s="51"/>
      <c r="T22" s="53"/>
      <c r="U22" s="51" t="s">
        <v>47</v>
      </c>
      <c r="V22" s="51"/>
      <c r="W22" s="51"/>
      <c r="X22" s="51"/>
      <c r="Y22" s="54"/>
    </row>
    <row r="23" spans="1:25" ht="45" x14ac:dyDescent="0.25">
      <c r="A23" s="50" t="s">
        <v>596</v>
      </c>
      <c r="B23" s="51" t="s">
        <v>598</v>
      </c>
      <c r="C23" s="52" t="s">
        <v>1310</v>
      </c>
      <c r="D23" s="52" t="s">
        <v>1311</v>
      </c>
      <c r="E23" s="52" t="s">
        <v>1312</v>
      </c>
      <c r="F23" s="52" t="s">
        <v>1313</v>
      </c>
      <c r="G23" s="52" t="s">
        <v>870</v>
      </c>
      <c r="H23" s="51" t="s">
        <v>51</v>
      </c>
      <c r="I23" s="52" t="s">
        <v>836</v>
      </c>
      <c r="J23" s="52" t="s">
        <v>837</v>
      </c>
      <c r="K23" s="53"/>
      <c r="L23" s="53"/>
      <c r="M23" s="53" t="s">
        <v>355</v>
      </c>
      <c r="N23" s="53"/>
      <c r="O23" s="53"/>
      <c r="P23" s="53"/>
      <c r="Q23" s="51"/>
      <c r="R23" s="53" t="s">
        <v>1277</v>
      </c>
      <c r="S23" s="51"/>
      <c r="T23" s="53"/>
      <c r="U23" s="51" t="s">
        <v>47</v>
      </c>
      <c r="V23" s="51"/>
      <c r="W23" s="51" t="s">
        <v>441</v>
      </c>
      <c r="X23" s="51"/>
      <c r="Y23" s="54"/>
    </row>
    <row r="24" spans="1:25" ht="60" x14ac:dyDescent="0.25">
      <c r="A24" s="50" t="s">
        <v>635</v>
      </c>
      <c r="B24" s="51" t="s">
        <v>49</v>
      </c>
      <c r="C24" s="52" t="s">
        <v>878</v>
      </c>
      <c r="D24" s="52" t="s">
        <v>879</v>
      </c>
      <c r="E24" s="52" t="s">
        <v>880</v>
      </c>
      <c r="F24" s="52" t="s">
        <v>881</v>
      </c>
      <c r="G24" s="52" t="s">
        <v>870</v>
      </c>
      <c r="H24" s="51" t="s">
        <v>51</v>
      </c>
      <c r="I24" s="52" t="s">
        <v>882</v>
      </c>
      <c r="J24" s="52" t="s">
        <v>837</v>
      </c>
      <c r="K24" s="53"/>
      <c r="L24" s="53"/>
      <c r="M24" s="53" t="s">
        <v>355</v>
      </c>
      <c r="N24" s="53"/>
      <c r="O24" s="53"/>
      <c r="P24" s="53"/>
      <c r="Q24" s="51"/>
      <c r="R24" s="53" t="s">
        <v>1277</v>
      </c>
      <c r="S24" s="51"/>
      <c r="T24" s="53"/>
      <c r="U24" s="51"/>
      <c r="V24" s="51" t="s">
        <v>47</v>
      </c>
      <c r="W24" s="51"/>
      <c r="X24" s="51"/>
      <c r="Y24" s="54"/>
    </row>
    <row r="25" spans="1:25" ht="60" x14ac:dyDescent="0.25">
      <c r="A25" s="50" t="s">
        <v>636</v>
      </c>
      <c r="B25" s="51" t="s">
        <v>52</v>
      </c>
      <c r="C25" s="52" t="s">
        <v>883</v>
      </c>
      <c r="D25" s="52" t="s">
        <v>884</v>
      </c>
      <c r="E25" s="52" t="s">
        <v>885</v>
      </c>
      <c r="F25" s="52" t="s">
        <v>886</v>
      </c>
      <c r="G25" s="52" t="s">
        <v>870</v>
      </c>
      <c r="H25" s="51" t="s">
        <v>51</v>
      </c>
      <c r="I25" s="52" t="s">
        <v>882</v>
      </c>
      <c r="J25" s="52" t="s">
        <v>837</v>
      </c>
      <c r="K25" s="53"/>
      <c r="L25" s="53"/>
      <c r="M25" s="53" t="s">
        <v>355</v>
      </c>
      <c r="N25" s="53"/>
      <c r="O25" s="53"/>
      <c r="P25" s="53"/>
      <c r="Q25" s="51"/>
      <c r="R25" s="53" t="s">
        <v>1277</v>
      </c>
      <c r="S25" s="51"/>
      <c r="T25" s="53"/>
      <c r="U25" s="51"/>
      <c r="V25" s="51" t="s">
        <v>47</v>
      </c>
      <c r="W25" s="51"/>
      <c r="X25" s="51"/>
      <c r="Y25" s="54"/>
    </row>
    <row r="26" spans="1:25" ht="135" x14ac:dyDescent="0.25">
      <c r="A26" s="50" t="s">
        <v>574</v>
      </c>
      <c r="B26" s="51" t="s">
        <v>576</v>
      </c>
      <c r="C26" s="52" t="s">
        <v>1314</v>
      </c>
      <c r="D26" s="52" t="s">
        <v>1315</v>
      </c>
      <c r="E26" s="52" t="s">
        <v>1316</v>
      </c>
      <c r="F26" s="52" t="s">
        <v>1317</v>
      </c>
      <c r="G26" s="52" t="s">
        <v>829</v>
      </c>
      <c r="H26" s="51" t="s">
        <v>577</v>
      </c>
      <c r="I26" s="52" t="s">
        <v>1286</v>
      </c>
      <c r="J26" s="52" t="s">
        <v>1287</v>
      </c>
      <c r="K26" s="53"/>
      <c r="L26" s="53"/>
      <c r="M26" s="53"/>
      <c r="N26" s="53"/>
      <c r="O26" s="53"/>
      <c r="P26" s="53" t="s">
        <v>355</v>
      </c>
      <c r="Q26" s="51" t="s">
        <v>62</v>
      </c>
      <c r="R26" s="53" t="s">
        <v>1277</v>
      </c>
      <c r="S26" s="51" t="s">
        <v>1277</v>
      </c>
      <c r="T26" s="53"/>
      <c r="U26" s="51" t="s">
        <v>47</v>
      </c>
      <c r="V26" s="51"/>
      <c r="W26" s="51"/>
      <c r="X26" s="51" t="s">
        <v>351</v>
      </c>
      <c r="Y26" s="54"/>
    </row>
    <row r="27" spans="1:25" ht="75" x14ac:dyDescent="0.25">
      <c r="A27" s="50" t="s">
        <v>612</v>
      </c>
      <c r="B27" s="51" t="s">
        <v>614</v>
      </c>
      <c r="C27" s="52" t="s">
        <v>1318</v>
      </c>
      <c r="D27" s="52" t="s">
        <v>1319</v>
      </c>
      <c r="E27" s="52" t="s">
        <v>1312</v>
      </c>
      <c r="F27" s="52" t="s">
        <v>1320</v>
      </c>
      <c r="G27" s="52" t="s">
        <v>870</v>
      </c>
      <c r="H27" s="51" t="s">
        <v>51</v>
      </c>
      <c r="I27" s="52" t="s">
        <v>1321</v>
      </c>
      <c r="J27" s="52" t="s">
        <v>837</v>
      </c>
      <c r="K27" s="53" t="s">
        <v>1276</v>
      </c>
      <c r="L27" s="53" t="s">
        <v>1276</v>
      </c>
      <c r="M27" s="53" t="s">
        <v>355</v>
      </c>
      <c r="N27" s="53" t="s">
        <v>1276</v>
      </c>
      <c r="O27" s="53" t="s">
        <v>1276</v>
      </c>
      <c r="P27" s="53" t="s">
        <v>1276</v>
      </c>
      <c r="Q27" s="51"/>
      <c r="R27" s="53" t="s">
        <v>1277</v>
      </c>
      <c r="S27" s="51"/>
      <c r="T27" s="53" t="s">
        <v>1276</v>
      </c>
      <c r="U27" s="51" t="s">
        <v>47</v>
      </c>
      <c r="V27" s="51"/>
      <c r="W27" s="51"/>
      <c r="X27" s="51"/>
      <c r="Y27" s="54"/>
    </row>
    <row r="28" spans="1:25" ht="330" x14ac:dyDescent="0.25">
      <c r="A28" s="50" t="s">
        <v>473</v>
      </c>
      <c r="B28" s="51" t="s">
        <v>475</v>
      </c>
      <c r="C28" s="52" t="s">
        <v>1322</v>
      </c>
      <c r="D28" s="52" t="s">
        <v>1323</v>
      </c>
      <c r="E28" s="52" t="s">
        <v>1324</v>
      </c>
      <c r="F28" s="52" t="s">
        <v>1325</v>
      </c>
      <c r="G28" s="52" t="s">
        <v>870</v>
      </c>
      <c r="H28" s="51" t="s">
        <v>51</v>
      </c>
      <c r="I28" s="52" t="s">
        <v>1326</v>
      </c>
      <c r="J28" s="52" t="s">
        <v>1327</v>
      </c>
      <c r="K28" s="53"/>
      <c r="L28" s="53"/>
      <c r="M28" s="53"/>
      <c r="N28" s="53"/>
      <c r="O28" s="53" t="s">
        <v>355</v>
      </c>
      <c r="P28" s="53"/>
      <c r="Q28" s="51"/>
      <c r="R28" s="53"/>
      <c r="S28" s="51"/>
      <c r="T28" s="53"/>
      <c r="U28" s="51" t="s">
        <v>94</v>
      </c>
      <c r="V28" s="51"/>
      <c r="W28" s="51" t="s">
        <v>470</v>
      </c>
      <c r="X28" s="51"/>
      <c r="Y28" s="54" t="s">
        <v>121</v>
      </c>
    </row>
    <row r="29" spans="1:25" ht="90" x14ac:dyDescent="0.25">
      <c r="A29" s="50" t="s">
        <v>637</v>
      </c>
      <c r="B29" s="51" t="s">
        <v>54</v>
      </c>
      <c r="C29" s="52" t="s">
        <v>887</v>
      </c>
      <c r="D29" s="52" t="s">
        <v>888</v>
      </c>
      <c r="E29" s="52" t="s">
        <v>889</v>
      </c>
      <c r="F29" s="52" t="s">
        <v>865</v>
      </c>
      <c r="G29" s="52" t="s">
        <v>870</v>
      </c>
      <c r="H29" s="51" t="s">
        <v>6</v>
      </c>
      <c r="I29" s="52" t="s">
        <v>890</v>
      </c>
      <c r="J29" s="52" t="s">
        <v>837</v>
      </c>
      <c r="K29" s="53"/>
      <c r="L29" s="53"/>
      <c r="M29" s="53" t="s">
        <v>355</v>
      </c>
      <c r="N29" s="53"/>
      <c r="O29" s="53"/>
      <c r="P29" s="53"/>
      <c r="Q29" s="51"/>
      <c r="R29" s="53" t="s">
        <v>1277</v>
      </c>
      <c r="S29" s="51"/>
      <c r="T29" s="53"/>
      <c r="U29" s="51"/>
      <c r="V29" s="51" t="s">
        <v>47</v>
      </c>
      <c r="W29" s="51"/>
      <c r="X29" s="51"/>
      <c r="Y29" s="54" t="s">
        <v>877</v>
      </c>
    </row>
    <row r="30" spans="1:25" ht="90" x14ac:dyDescent="0.25">
      <c r="A30" s="50" t="s">
        <v>442</v>
      </c>
      <c r="B30" s="51" t="s">
        <v>444</v>
      </c>
      <c r="C30" s="52" t="s">
        <v>1328</v>
      </c>
      <c r="D30" s="52" t="s">
        <v>1329</v>
      </c>
      <c r="E30" s="52" t="s">
        <v>1330</v>
      </c>
      <c r="F30" s="52" t="s">
        <v>22</v>
      </c>
      <c r="G30" s="52" t="s">
        <v>870</v>
      </c>
      <c r="H30" s="51" t="s">
        <v>51</v>
      </c>
      <c r="I30" s="52" t="s">
        <v>1331</v>
      </c>
      <c r="J30" s="52" t="s">
        <v>1269</v>
      </c>
      <c r="K30" s="53"/>
      <c r="L30" s="53" t="s">
        <v>355</v>
      </c>
      <c r="M30" s="53"/>
      <c r="N30" s="53"/>
      <c r="O30" s="53"/>
      <c r="P30" s="53" t="s">
        <v>355</v>
      </c>
      <c r="Q30" s="51" t="s">
        <v>446</v>
      </c>
      <c r="R30" s="53"/>
      <c r="S30" s="51"/>
      <c r="T30" s="53" t="s">
        <v>1277</v>
      </c>
      <c r="U30" s="51" t="s">
        <v>94</v>
      </c>
      <c r="V30" s="51" t="s">
        <v>447</v>
      </c>
      <c r="W30" s="51"/>
      <c r="X30" s="51" t="s">
        <v>427</v>
      </c>
      <c r="Y30" s="54"/>
    </row>
    <row r="31" spans="1:25" ht="60" x14ac:dyDescent="0.25">
      <c r="A31" s="50" t="s">
        <v>580</v>
      </c>
      <c r="B31" s="51" t="s">
        <v>582</v>
      </c>
      <c r="C31" s="52" t="s">
        <v>1332</v>
      </c>
      <c r="D31" s="52" t="s">
        <v>1333</v>
      </c>
      <c r="E31" s="52" t="s">
        <v>1334</v>
      </c>
      <c r="F31" s="52" t="s">
        <v>22</v>
      </c>
      <c r="G31" s="52" t="s">
        <v>829</v>
      </c>
      <c r="H31" s="51" t="s">
        <v>6</v>
      </c>
      <c r="I31" s="52" t="s">
        <v>842</v>
      </c>
      <c r="J31" s="52" t="s">
        <v>837</v>
      </c>
      <c r="K31" s="53"/>
      <c r="L31" s="53"/>
      <c r="M31" s="53"/>
      <c r="N31" s="53"/>
      <c r="O31" s="53" t="s">
        <v>355</v>
      </c>
      <c r="P31" s="53"/>
      <c r="Q31" s="51"/>
      <c r="R31" s="53" t="s">
        <v>1277</v>
      </c>
      <c r="S31" s="51"/>
      <c r="T31" s="53"/>
      <c r="U31" s="51" t="s">
        <v>47</v>
      </c>
      <c r="V31" s="51"/>
      <c r="W31" s="51" t="s">
        <v>602</v>
      </c>
      <c r="X31" s="51"/>
      <c r="Y31" s="54"/>
    </row>
    <row r="32" spans="1:25" ht="300" x14ac:dyDescent="0.25">
      <c r="A32" s="50" t="s">
        <v>477</v>
      </c>
      <c r="B32" s="51" t="s">
        <v>479</v>
      </c>
      <c r="C32" s="52" t="s">
        <v>1335</v>
      </c>
      <c r="D32" s="52" t="s">
        <v>1336</v>
      </c>
      <c r="E32" s="52" t="s">
        <v>1337</v>
      </c>
      <c r="F32" s="52" t="s">
        <v>1338</v>
      </c>
      <c r="G32" s="52" t="s">
        <v>870</v>
      </c>
      <c r="H32" s="51" t="s">
        <v>51</v>
      </c>
      <c r="I32" s="52" t="s">
        <v>1297</v>
      </c>
      <c r="J32" s="52" t="s">
        <v>1339</v>
      </c>
      <c r="K32" s="53"/>
      <c r="L32" s="53"/>
      <c r="M32" s="53" t="s">
        <v>1276</v>
      </c>
      <c r="N32" s="53"/>
      <c r="O32" s="53" t="s">
        <v>355</v>
      </c>
      <c r="P32" s="53"/>
      <c r="Q32" s="51"/>
      <c r="R32" s="53"/>
      <c r="S32" s="51"/>
      <c r="T32" s="53"/>
      <c r="U32" s="51" t="s">
        <v>94</v>
      </c>
      <c r="V32" s="51" t="s">
        <v>481</v>
      </c>
      <c r="W32" s="51"/>
      <c r="X32" s="51"/>
      <c r="Y32" s="54"/>
    </row>
    <row r="33" spans="1:25" ht="180" x14ac:dyDescent="0.25">
      <c r="A33" s="50" t="s">
        <v>505</v>
      </c>
      <c r="B33" s="51" t="s">
        <v>508</v>
      </c>
      <c r="C33" s="52" t="s">
        <v>1340</v>
      </c>
      <c r="D33" s="52" t="s">
        <v>1341</v>
      </c>
      <c r="E33" s="52" t="s">
        <v>1342</v>
      </c>
      <c r="F33" s="52" t="s">
        <v>1343</v>
      </c>
      <c r="G33" s="52" t="s">
        <v>870</v>
      </c>
      <c r="H33" s="51" t="s">
        <v>51</v>
      </c>
      <c r="I33" s="52" t="s">
        <v>1344</v>
      </c>
      <c r="J33" s="52" t="s">
        <v>1339</v>
      </c>
      <c r="K33" s="53" t="s">
        <v>1276</v>
      </c>
      <c r="L33" s="53" t="s">
        <v>1276</v>
      </c>
      <c r="M33" s="53" t="s">
        <v>1276</v>
      </c>
      <c r="N33" s="53" t="s">
        <v>1276</v>
      </c>
      <c r="O33" s="53" t="s">
        <v>355</v>
      </c>
      <c r="P33" s="53" t="s">
        <v>1276</v>
      </c>
      <c r="Q33" s="51"/>
      <c r="R33" s="53" t="s">
        <v>1276</v>
      </c>
      <c r="S33" s="51"/>
      <c r="T33" s="53" t="s">
        <v>1276</v>
      </c>
      <c r="U33" s="51" t="s">
        <v>94</v>
      </c>
      <c r="V33" s="51" t="s">
        <v>481</v>
      </c>
      <c r="W33" s="51"/>
      <c r="X33" s="51"/>
      <c r="Y33" s="54"/>
    </row>
    <row r="34" spans="1:25" ht="285" x14ac:dyDescent="0.25">
      <c r="A34" s="50" t="s">
        <v>541</v>
      </c>
      <c r="B34" s="51" t="s">
        <v>56</v>
      </c>
      <c r="C34" s="52" t="s">
        <v>891</v>
      </c>
      <c r="D34" s="52" t="s">
        <v>892</v>
      </c>
      <c r="E34" s="52" t="s">
        <v>893</v>
      </c>
      <c r="F34" s="52" t="s">
        <v>865</v>
      </c>
      <c r="G34" s="52" t="s">
        <v>870</v>
      </c>
      <c r="H34" s="51" t="s">
        <v>51</v>
      </c>
      <c r="I34" s="52" t="s">
        <v>894</v>
      </c>
      <c r="J34" s="52" t="s">
        <v>830</v>
      </c>
      <c r="K34" s="53" t="s">
        <v>355</v>
      </c>
      <c r="L34" s="53"/>
      <c r="M34" s="53"/>
      <c r="N34" s="53"/>
      <c r="O34" s="53"/>
      <c r="P34" s="53"/>
      <c r="Q34" s="51" t="s">
        <v>7</v>
      </c>
      <c r="R34" s="53"/>
      <c r="S34" s="51"/>
      <c r="T34" s="53"/>
      <c r="U34" s="51" t="s">
        <v>349</v>
      </c>
      <c r="V34" s="51" t="s">
        <v>350</v>
      </c>
      <c r="W34" s="51"/>
      <c r="X34" s="51" t="s">
        <v>29</v>
      </c>
      <c r="Y34" s="54" t="s">
        <v>58</v>
      </c>
    </row>
    <row r="35" spans="1:25" ht="105" x14ac:dyDescent="0.25">
      <c r="A35" s="50" t="s">
        <v>464</v>
      </c>
      <c r="B35" s="51" t="s">
        <v>467</v>
      </c>
      <c r="C35" s="52" t="s">
        <v>1345</v>
      </c>
      <c r="D35" s="52" t="s">
        <v>1346</v>
      </c>
      <c r="E35" s="52" t="s">
        <v>1347</v>
      </c>
      <c r="F35" s="52" t="s">
        <v>1348</v>
      </c>
      <c r="G35" s="52" t="s">
        <v>870</v>
      </c>
      <c r="H35" s="51" t="s">
        <v>61</v>
      </c>
      <c r="I35" s="52" t="s">
        <v>1349</v>
      </c>
      <c r="J35" s="52" t="s">
        <v>1350</v>
      </c>
      <c r="K35" s="53"/>
      <c r="L35" s="53"/>
      <c r="M35" s="53"/>
      <c r="N35" s="53"/>
      <c r="O35" s="53" t="s">
        <v>355</v>
      </c>
      <c r="P35" s="53"/>
      <c r="Q35" s="51" t="s">
        <v>7</v>
      </c>
      <c r="R35" s="53"/>
      <c r="S35" s="51"/>
      <c r="T35" s="53"/>
      <c r="U35" s="51" t="s">
        <v>469</v>
      </c>
      <c r="V35" s="51"/>
      <c r="W35" s="51" t="s">
        <v>470</v>
      </c>
      <c r="X35" s="51" t="s">
        <v>29</v>
      </c>
      <c r="Y35" s="54"/>
    </row>
    <row r="36" spans="1:25" ht="300" x14ac:dyDescent="0.25">
      <c r="A36" s="50" t="s">
        <v>704</v>
      </c>
      <c r="B36" s="51" t="s">
        <v>59</v>
      </c>
      <c r="C36" s="52" t="s">
        <v>895</v>
      </c>
      <c r="D36" s="52" t="s">
        <v>896</v>
      </c>
      <c r="E36" s="52" t="s">
        <v>896</v>
      </c>
      <c r="F36" s="52" t="s">
        <v>897</v>
      </c>
      <c r="G36" s="52" t="s">
        <v>829</v>
      </c>
      <c r="H36" s="51" t="s">
        <v>61</v>
      </c>
      <c r="I36" s="52" t="s">
        <v>871</v>
      </c>
      <c r="J36" s="52" t="s">
        <v>837</v>
      </c>
      <c r="K36" s="53" t="s">
        <v>1276</v>
      </c>
      <c r="L36" s="53" t="s">
        <v>1276</v>
      </c>
      <c r="M36" s="53" t="s">
        <v>1276</v>
      </c>
      <c r="N36" s="53" t="s">
        <v>1276</v>
      </c>
      <c r="O36" s="53" t="s">
        <v>1276</v>
      </c>
      <c r="P36" s="53" t="s">
        <v>355</v>
      </c>
      <c r="Q36" s="51" t="s">
        <v>62</v>
      </c>
      <c r="R36" s="53" t="s">
        <v>1276</v>
      </c>
      <c r="S36" s="51" t="s">
        <v>1277</v>
      </c>
      <c r="T36" s="53" t="s">
        <v>1276</v>
      </c>
      <c r="U36" s="51"/>
      <c r="V36" s="51" t="s">
        <v>18</v>
      </c>
      <c r="W36" s="51"/>
      <c r="X36" s="51" t="s">
        <v>351</v>
      </c>
      <c r="Y36" s="54"/>
    </row>
    <row r="37" spans="1:25" ht="330" x14ac:dyDescent="0.25">
      <c r="A37" s="50" t="s">
        <v>705</v>
      </c>
      <c r="B37" s="51" t="s">
        <v>63</v>
      </c>
      <c r="C37" s="52" t="s">
        <v>898</v>
      </c>
      <c r="D37" s="52" t="s">
        <v>1351</v>
      </c>
      <c r="E37" s="52" t="s">
        <v>899</v>
      </c>
      <c r="F37" s="52" t="s">
        <v>900</v>
      </c>
      <c r="G37" s="52" t="s">
        <v>870</v>
      </c>
      <c r="H37" s="51" t="s">
        <v>51</v>
      </c>
      <c r="I37" s="52" t="s">
        <v>866</v>
      </c>
      <c r="J37" s="52" t="s">
        <v>837</v>
      </c>
      <c r="K37" s="53" t="s">
        <v>355</v>
      </c>
      <c r="L37" s="53" t="s">
        <v>1276</v>
      </c>
      <c r="M37" s="53" t="s">
        <v>1276</v>
      </c>
      <c r="N37" s="53" t="s">
        <v>1276</v>
      </c>
      <c r="O37" s="53" t="s">
        <v>1276</v>
      </c>
      <c r="P37" s="53" t="s">
        <v>1276</v>
      </c>
      <c r="Q37" s="51" t="s">
        <v>17</v>
      </c>
      <c r="R37" s="53" t="s">
        <v>1277</v>
      </c>
      <c r="S37" s="51" t="s">
        <v>1277</v>
      </c>
      <c r="T37" s="53" t="s">
        <v>1276</v>
      </c>
      <c r="U37" s="51"/>
      <c r="V37" s="51" t="s">
        <v>18</v>
      </c>
      <c r="W37" s="51"/>
      <c r="X37" s="51" t="s">
        <v>35</v>
      </c>
      <c r="Y37" s="54"/>
    </row>
    <row r="38" spans="1:25" ht="210" x14ac:dyDescent="0.25">
      <c r="A38" s="50" t="s">
        <v>707</v>
      </c>
      <c r="B38" s="51" t="s">
        <v>65</v>
      </c>
      <c r="C38" s="52" t="s">
        <v>901</v>
      </c>
      <c r="D38" s="52" t="s">
        <v>1352</v>
      </c>
      <c r="E38" s="52" t="s">
        <v>902</v>
      </c>
      <c r="F38" s="52" t="s">
        <v>903</v>
      </c>
      <c r="G38" s="52" t="s">
        <v>870</v>
      </c>
      <c r="H38" s="51" t="s">
        <v>51</v>
      </c>
      <c r="I38" s="52" t="s">
        <v>866</v>
      </c>
      <c r="J38" s="52" t="s">
        <v>837</v>
      </c>
      <c r="K38" s="53" t="s">
        <v>1276</v>
      </c>
      <c r="L38" s="53" t="s">
        <v>355</v>
      </c>
      <c r="M38" s="53" t="s">
        <v>1276</v>
      </c>
      <c r="N38" s="53" t="s">
        <v>1276</v>
      </c>
      <c r="O38" s="53" t="s">
        <v>1276</v>
      </c>
      <c r="P38" s="53" t="s">
        <v>1276</v>
      </c>
      <c r="Q38" s="51" t="s">
        <v>67</v>
      </c>
      <c r="R38" s="53" t="s">
        <v>1277</v>
      </c>
      <c r="S38" s="51"/>
      <c r="T38" s="53" t="s">
        <v>1277</v>
      </c>
      <c r="U38" s="51" t="s">
        <v>44</v>
      </c>
      <c r="V38" s="51" t="s">
        <v>18</v>
      </c>
      <c r="W38" s="51" t="s">
        <v>68</v>
      </c>
      <c r="X38" s="51"/>
      <c r="Y38" s="54" t="s">
        <v>69</v>
      </c>
    </row>
    <row r="39" spans="1:25" ht="409.5" x14ac:dyDescent="0.25">
      <c r="A39" s="50" t="s">
        <v>709</v>
      </c>
      <c r="B39" s="51" t="s">
        <v>70</v>
      </c>
      <c r="C39" s="52" t="s">
        <v>904</v>
      </c>
      <c r="D39" s="52" t="s">
        <v>905</v>
      </c>
      <c r="E39" s="52" t="s">
        <v>906</v>
      </c>
      <c r="F39" s="52" t="s">
        <v>907</v>
      </c>
      <c r="G39" s="52" t="s">
        <v>870</v>
      </c>
      <c r="H39" s="51" t="s">
        <v>51</v>
      </c>
      <c r="I39" s="52" t="s">
        <v>836</v>
      </c>
      <c r="J39" s="52" t="s">
        <v>837</v>
      </c>
      <c r="K39" s="53" t="s">
        <v>1276</v>
      </c>
      <c r="L39" s="53" t="s">
        <v>355</v>
      </c>
      <c r="M39" s="53" t="s">
        <v>1276</v>
      </c>
      <c r="N39" s="53" t="s">
        <v>1276</v>
      </c>
      <c r="O39" s="53" t="s">
        <v>355</v>
      </c>
      <c r="P39" s="53" t="s">
        <v>1276</v>
      </c>
      <c r="Q39" s="51" t="s">
        <v>71</v>
      </c>
      <c r="R39" s="53" t="s">
        <v>1276</v>
      </c>
      <c r="S39" s="51"/>
      <c r="T39" s="53" t="s">
        <v>1276</v>
      </c>
      <c r="U39" s="51"/>
      <c r="V39" s="51" t="s">
        <v>18</v>
      </c>
      <c r="W39" s="51"/>
      <c r="X39" s="51"/>
      <c r="Y39" s="54"/>
    </row>
    <row r="40" spans="1:25" ht="240" x14ac:dyDescent="0.25">
      <c r="A40" s="50" t="s">
        <v>711</v>
      </c>
      <c r="B40" s="51" t="s">
        <v>72</v>
      </c>
      <c r="C40" s="52" t="s">
        <v>908</v>
      </c>
      <c r="D40" s="52" t="s">
        <v>1353</v>
      </c>
      <c r="E40" s="52" t="s">
        <v>1354</v>
      </c>
      <c r="F40" s="52" t="s">
        <v>909</v>
      </c>
      <c r="G40" s="52" t="s">
        <v>870</v>
      </c>
      <c r="H40" s="51" t="s">
        <v>51</v>
      </c>
      <c r="I40" s="52" t="s">
        <v>866</v>
      </c>
      <c r="J40" s="52" t="s">
        <v>837</v>
      </c>
      <c r="K40" s="53" t="s">
        <v>1276</v>
      </c>
      <c r="L40" s="53" t="s">
        <v>1276</v>
      </c>
      <c r="M40" s="53" t="s">
        <v>355</v>
      </c>
      <c r="N40" s="53" t="s">
        <v>1276</v>
      </c>
      <c r="O40" s="53" t="s">
        <v>1276</v>
      </c>
      <c r="P40" s="53" t="s">
        <v>1276</v>
      </c>
      <c r="Q40" s="51"/>
      <c r="R40" s="53" t="s">
        <v>1277</v>
      </c>
      <c r="S40" s="51"/>
      <c r="T40" s="53" t="s">
        <v>1276</v>
      </c>
      <c r="U40" s="51"/>
      <c r="V40" s="51" t="s">
        <v>18</v>
      </c>
      <c r="W40" s="51" t="s">
        <v>68</v>
      </c>
      <c r="X40" s="51"/>
      <c r="Y40" s="54"/>
    </row>
    <row r="41" spans="1:25" ht="195" x14ac:dyDescent="0.25">
      <c r="A41" s="50" t="s">
        <v>719</v>
      </c>
      <c r="B41" s="51" t="s">
        <v>74</v>
      </c>
      <c r="C41" s="52" t="s">
        <v>910</v>
      </c>
      <c r="D41" s="52" t="s">
        <v>911</v>
      </c>
      <c r="E41" s="52" t="s">
        <v>906</v>
      </c>
      <c r="F41" s="52" t="s">
        <v>912</v>
      </c>
      <c r="G41" s="52" t="s">
        <v>870</v>
      </c>
      <c r="H41" s="51" t="s">
        <v>51</v>
      </c>
      <c r="I41" s="52" t="s">
        <v>836</v>
      </c>
      <c r="J41" s="52" t="s">
        <v>837</v>
      </c>
      <c r="K41" s="53" t="s">
        <v>355</v>
      </c>
      <c r="L41" s="53" t="s">
        <v>1276</v>
      </c>
      <c r="M41" s="53" t="s">
        <v>1276</v>
      </c>
      <c r="N41" s="53" t="s">
        <v>1276</v>
      </c>
      <c r="O41" s="53" t="s">
        <v>1276</v>
      </c>
      <c r="P41" s="53" t="s">
        <v>1276</v>
      </c>
      <c r="Q41" s="51" t="s">
        <v>7</v>
      </c>
      <c r="R41" s="53" t="s">
        <v>1276</v>
      </c>
      <c r="S41" s="51"/>
      <c r="T41" s="53" t="s">
        <v>1276</v>
      </c>
      <c r="U41" s="51"/>
      <c r="V41" s="51" t="s">
        <v>18</v>
      </c>
      <c r="W41" s="51"/>
      <c r="X41" s="51"/>
      <c r="Y41" s="54"/>
    </row>
    <row r="42" spans="1:25" ht="60" x14ac:dyDescent="0.25">
      <c r="A42" s="50" t="s">
        <v>721</v>
      </c>
      <c r="B42" s="51" t="s">
        <v>76</v>
      </c>
      <c r="C42" s="52" t="s">
        <v>913</v>
      </c>
      <c r="D42" s="52" t="s">
        <v>914</v>
      </c>
      <c r="E42" s="52" t="s">
        <v>915</v>
      </c>
      <c r="F42" s="52" t="s">
        <v>916</v>
      </c>
      <c r="G42" s="52" t="s">
        <v>870</v>
      </c>
      <c r="H42" s="51" t="s">
        <v>51</v>
      </c>
      <c r="I42" s="52" t="s">
        <v>836</v>
      </c>
      <c r="J42" s="52" t="s">
        <v>837</v>
      </c>
      <c r="K42" s="53" t="s">
        <v>1276</v>
      </c>
      <c r="L42" s="53" t="s">
        <v>1276</v>
      </c>
      <c r="M42" s="53" t="s">
        <v>355</v>
      </c>
      <c r="N42" s="53" t="s">
        <v>1276</v>
      </c>
      <c r="O42" s="53" t="s">
        <v>1276</v>
      </c>
      <c r="P42" s="53" t="s">
        <v>1276</v>
      </c>
      <c r="Q42" s="51" t="s">
        <v>17</v>
      </c>
      <c r="R42" s="53" t="s">
        <v>1276</v>
      </c>
      <c r="S42" s="51" t="s">
        <v>1277</v>
      </c>
      <c r="T42" s="53" t="s">
        <v>1276</v>
      </c>
      <c r="U42" s="51"/>
      <c r="V42" s="51" t="s">
        <v>18</v>
      </c>
      <c r="W42" s="51" t="s">
        <v>68</v>
      </c>
      <c r="X42" s="51"/>
      <c r="Y42" s="54"/>
    </row>
    <row r="43" spans="1:25" ht="90" x14ac:dyDescent="0.25">
      <c r="A43" s="50" t="s">
        <v>722</v>
      </c>
      <c r="B43" s="51" t="s">
        <v>77</v>
      </c>
      <c r="C43" s="52" t="s">
        <v>917</v>
      </c>
      <c r="D43" s="52" t="s">
        <v>918</v>
      </c>
      <c r="E43" s="52" t="s">
        <v>906</v>
      </c>
      <c r="F43" s="52" t="s">
        <v>919</v>
      </c>
      <c r="G43" s="52" t="s">
        <v>870</v>
      </c>
      <c r="H43" s="51" t="s">
        <v>51</v>
      </c>
      <c r="I43" s="52" t="s">
        <v>836</v>
      </c>
      <c r="J43" s="52" t="s">
        <v>837</v>
      </c>
      <c r="K43" s="53" t="s">
        <v>1276</v>
      </c>
      <c r="L43" s="53" t="s">
        <v>1276</v>
      </c>
      <c r="M43" s="53" t="s">
        <v>355</v>
      </c>
      <c r="N43" s="53" t="s">
        <v>1276</v>
      </c>
      <c r="O43" s="53" t="s">
        <v>1276</v>
      </c>
      <c r="P43" s="53" t="s">
        <v>1276</v>
      </c>
      <c r="Q43" s="51" t="s">
        <v>17</v>
      </c>
      <c r="R43" s="53" t="s">
        <v>1276</v>
      </c>
      <c r="S43" s="51"/>
      <c r="T43" s="53" t="s">
        <v>1276</v>
      </c>
      <c r="U43" s="51"/>
      <c r="V43" s="51" t="s">
        <v>18</v>
      </c>
      <c r="W43" s="51" t="s">
        <v>68</v>
      </c>
      <c r="X43" s="51"/>
      <c r="Y43" s="54"/>
    </row>
    <row r="44" spans="1:25" ht="60" x14ac:dyDescent="0.25">
      <c r="A44" s="50" t="s">
        <v>723</v>
      </c>
      <c r="B44" s="51" t="s">
        <v>78</v>
      </c>
      <c r="C44" s="52" t="s">
        <v>920</v>
      </c>
      <c r="D44" s="52" t="s">
        <v>921</v>
      </c>
      <c r="E44" s="52" t="s">
        <v>906</v>
      </c>
      <c r="F44" s="52" t="s">
        <v>922</v>
      </c>
      <c r="G44" s="52" t="s">
        <v>870</v>
      </c>
      <c r="H44" s="51" t="s">
        <v>51</v>
      </c>
      <c r="I44" s="52" t="s">
        <v>836</v>
      </c>
      <c r="J44" s="52" t="s">
        <v>837</v>
      </c>
      <c r="K44" s="53" t="s">
        <v>355</v>
      </c>
      <c r="L44" s="53" t="s">
        <v>1276</v>
      </c>
      <c r="M44" s="53" t="s">
        <v>1276</v>
      </c>
      <c r="N44" s="53" t="s">
        <v>1276</v>
      </c>
      <c r="O44" s="53" t="s">
        <v>1276</v>
      </c>
      <c r="P44" s="53" t="s">
        <v>1276</v>
      </c>
      <c r="Q44" s="51" t="s">
        <v>7</v>
      </c>
      <c r="R44" s="53" t="s">
        <v>1276</v>
      </c>
      <c r="S44" s="51"/>
      <c r="T44" s="53" t="s">
        <v>1277</v>
      </c>
      <c r="U44" s="51"/>
      <c r="V44" s="51" t="s">
        <v>18</v>
      </c>
      <c r="W44" s="51"/>
      <c r="X44" s="51"/>
      <c r="Y44" s="54"/>
    </row>
    <row r="45" spans="1:25" ht="75" x14ac:dyDescent="0.25">
      <c r="A45" s="50" t="s">
        <v>727</v>
      </c>
      <c r="B45" s="51" t="s">
        <v>80</v>
      </c>
      <c r="C45" s="52" t="s">
        <v>923</v>
      </c>
      <c r="D45" s="52" t="s">
        <v>924</v>
      </c>
      <c r="E45" s="52" t="s">
        <v>925</v>
      </c>
      <c r="F45" s="52" t="s">
        <v>926</v>
      </c>
      <c r="G45" s="52" t="s">
        <v>870</v>
      </c>
      <c r="H45" s="51" t="s">
        <v>51</v>
      </c>
      <c r="I45" s="52" t="s">
        <v>836</v>
      </c>
      <c r="J45" s="52" t="s">
        <v>837</v>
      </c>
      <c r="K45" s="53" t="s">
        <v>1276</v>
      </c>
      <c r="L45" s="53" t="s">
        <v>355</v>
      </c>
      <c r="M45" s="53" t="s">
        <v>1276</v>
      </c>
      <c r="N45" s="53" t="s">
        <v>1276</v>
      </c>
      <c r="O45" s="53" t="s">
        <v>1276</v>
      </c>
      <c r="P45" s="53" t="s">
        <v>1276</v>
      </c>
      <c r="Q45" s="51" t="s">
        <v>83</v>
      </c>
      <c r="R45" s="53" t="s">
        <v>1276</v>
      </c>
      <c r="S45" s="51"/>
      <c r="T45" s="53" t="s">
        <v>1276</v>
      </c>
      <c r="U45" s="51"/>
      <c r="V45" s="51" t="s">
        <v>18</v>
      </c>
      <c r="W45" s="51"/>
      <c r="X45" s="51" t="s">
        <v>82</v>
      </c>
      <c r="Y45" s="54"/>
    </row>
    <row r="46" spans="1:25" ht="45" x14ac:dyDescent="0.25">
      <c r="A46" s="50" t="s">
        <v>720</v>
      </c>
      <c r="B46" s="51" t="s">
        <v>84</v>
      </c>
      <c r="C46" s="52" t="s">
        <v>927</v>
      </c>
      <c r="D46" s="52" t="s">
        <v>928</v>
      </c>
      <c r="E46" s="52" t="s">
        <v>906</v>
      </c>
      <c r="F46" s="52" t="s">
        <v>929</v>
      </c>
      <c r="G46" s="52" t="s">
        <v>870</v>
      </c>
      <c r="H46" s="51" t="s">
        <v>51</v>
      </c>
      <c r="I46" s="52" t="s">
        <v>836</v>
      </c>
      <c r="J46" s="52" t="s">
        <v>837</v>
      </c>
      <c r="K46" s="53" t="s">
        <v>1276</v>
      </c>
      <c r="L46" s="53" t="s">
        <v>1276</v>
      </c>
      <c r="M46" s="53" t="s">
        <v>1276</v>
      </c>
      <c r="N46" s="53" t="s">
        <v>1276</v>
      </c>
      <c r="O46" s="53" t="s">
        <v>355</v>
      </c>
      <c r="P46" s="53" t="s">
        <v>1276</v>
      </c>
      <c r="Q46" s="51" t="s">
        <v>86</v>
      </c>
      <c r="R46" s="53" t="s">
        <v>1276</v>
      </c>
      <c r="S46" s="51"/>
      <c r="T46" s="53" t="s">
        <v>1276</v>
      </c>
      <c r="U46" s="51"/>
      <c r="V46" s="51" t="s">
        <v>18</v>
      </c>
      <c r="W46" s="51" t="s">
        <v>68</v>
      </c>
      <c r="X46" s="51"/>
      <c r="Y46" s="54"/>
    </row>
    <row r="47" spans="1:25" ht="45" x14ac:dyDescent="0.25">
      <c r="A47" s="50" t="s">
        <v>725</v>
      </c>
      <c r="B47" s="51" t="s">
        <v>87</v>
      </c>
      <c r="C47" s="52" t="s">
        <v>930</v>
      </c>
      <c r="D47" s="52" t="s">
        <v>931</v>
      </c>
      <c r="E47" s="52" t="s">
        <v>915</v>
      </c>
      <c r="F47" s="52" t="s">
        <v>932</v>
      </c>
      <c r="G47" s="52" t="s">
        <v>870</v>
      </c>
      <c r="H47" s="51" t="s">
        <v>51</v>
      </c>
      <c r="I47" s="52" t="s">
        <v>933</v>
      </c>
      <c r="J47" s="52" t="s">
        <v>837</v>
      </c>
      <c r="K47" s="53" t="s">
        <v>1276</v>
      </c>
      <c r="L47" s="53" t="s">
        <v>1276</v>
      </c>
      <c r="M47" s="53" t="s">
        <v>1276</v>
      </c>
      <c r="N47" s="53" t="s">
        <v>1276</v>
      </c>
      <c r="O47" s="53" t="s">
        <v>355</v>
      </c>
      <c r="P47" s="53" t="s">
        <v>1276</v>
      </c>
      <c r="Q47" s="51" t="s">
        <v>39</v>
      </c>
      <c r="R47" s="53" t="s">
        <v>1276</v>
      </c>
      <c r="S47" s="51"/>
      <c r="T47" s="53" t="s">
        <v>1276</v>
      </c>
      <c r="U47" s="51"/>
      <c r="V47" s="51" t="s">
        <v>18</v>
      </c>
      <c r="W47" s="51" t="s">
        <v>68</v>
      </c>
      <c r="X47" s="51"/>
      <c r="Y47" s="54"/>
    </row>
    <row r="48" spans="1:25" ht="75" x14ac:dyDescent="0.25">
      <c r="A48" s="50" t="s">
        <v>726</v>
      </c>
      <c r="B48" s="51" t="s">
        <v>89</v>
      </c>
      <c r="C48" s="52" t="s">
        <v>934</v>
      </c>
      <c r="D48" s="52" t="s">
        <v>935</v>
      </c>
      <c r="E48" s="52" t="s">
        <v>915</v>
      </c>
      <c r="F48" s="52" t="s">
        <v>936</v>
      </c>
      <c r="G48" s="52" t="s">
        <v>870</v>
      </c>
      <c r="H48" s="51" t="s">
        <v>51</v>
      </c>
      <c r="I48" s="52" t="s">
        <v>836</v>
      </c>
      <c r="J48" s="52" t="s">
        <v>837</v>
      </c>
      <c r="K48" s="53" t="s">
        <v>1276</v>
      </c>
      <c r="L48" s="53" t="s">
        <v>1276</v>
      </c>
      <c r="M48" s="53" t="s">
        <v>1276</v>
      </c>
      <c r="N48" s="53" t="s">
        <v>1276</v>
      </c>
      <c r="O48" s="53" t="s">
        <v>355</v>
      </c>
      <c r="P48" s="53" t="s">
        <v>1276</v>
      </c>
      <c r="Q48" s="51" t="s">
        <v>39</v>
      </c>
      <c r="R48" s="53" t="s">
        <v>1276</v>
      </c>
      <c r="S48" s="51"/>
      <c r="T48" s="53" t="s">
        <v>1276</v>
      </c>
      <c r="U48" s="51"/>
      <c r="V48" s="51" t="s">
        <v>18</v>
      </c>
      <c r="W48" s="51" t="s">
        <v>68</v>
      </c>
      <c r="X48" s="51"/>
      <c r="Y48" s="54"/>
    </row>
    <row r="49" spans="1:25" ht="150" x14ac:dyDescent="0.25">
      <c r="A49" s="50" t="s">
        <v>404</v>
      </c>
      <c r="B49" s="51" t="s">
        <v>406</v>
      </c>
      <c r="C49" s="52" t="s">
        <v>1355</v>
      </c>
      <c r="D49" s="52" t="s">
        <v>1356</v>
      </c>
      <c r="E49" s="52" t="s">
        <v>1357</v>
      </c>
      <c r="F49" s="52" t="s">
        <v>1358</v>
      </c>
      <c r="G49" s="52" t="s">
        <v>870</v>
      </c>
      <c r="H49" s="51" t="s">
        <v>51</v>
      </c>
      <c r="I49" s="52" t="s">
        <v>1297</v>
      </c>
      <c r="J49" s="52" t="s">
        <v>1269</v>
      </c>
      <c r="K49" s="53"/>
      <c r="L49" s="53" t="s">
        <v>355</v>
      </c>
      <c r="M49" s="53"/>
      <c r="N49" s="53"/>
      <c r="O49" s="53" t="s">
        <v>355</v>
      </c>
      <c r="P49" s="53"/>
      <c r="Q49" s="51" t="s">
        <v>71</v>
      </c>
      <c r="R49" s="53"/>
      <c r="S49" s="51"/>
      <c r="T49" s="53"/>
      <c r="U49" s="51" t="s">
        <v>94</v>
      </c>
      <c r="V49" s="51"/>
      <c r="W49" s="51" t="s">
        <v>408</v>
      </c>
      <c r="X49" s="51" t="s">
        <v>29</v>
      </c>
      <c r="Y49" s="54"/>
    </row>
    <row r="50" spans="1:25" ht="105" x14ac:dyDescent="0.25">
      <c r="A50" s="50" t="s">
        <v>449</v>
      </c>
      <c r="B50" s="51" t="s">
        <v>452</v>
      </c>
      <c r="C50" s="52" t="s">
        <v>1359</v>
      </c>
      <c r="D50" s="52" t="s">
        <v>1360</v>
      </c>
      <c r="E50" s="52" t="s">
        <v>1361</v>
      </c>
      <c r="F50" s="52" t="s">
        <v>1362</v>
      </c>
      <c r="G50" s="52" t="s">
        <v>870</v>
      </c>
      <c r="H50" s="51" t="s">
        <v>51</v>
      </c>
      <c r="I50" s="52" t="s">
        <v>1363</v>
      </c>
      <c r="J50" s="52" t="s">
        <v>1339</v>
      </c>
      <c r="K50" s="53"/>
      <c r="L50" s="53"/>
      <c r="M50" s="53"/>
      <c r="N50" s="53"/>
      <c r="O50" s="53" t="s">
        <v>355</v>
      </c>
      <c r="P50" s="53"/>
      <c r="Q50" s="51" t="s">
        <v>159</v>
      </c>
      <c r="R50" s="53" t="s">
        <v>1277</v>
      </c>
      <c r="S50" s="51"/>
      <c r="T50" s="53"/>
      <c r="U50" s="51" t="s">
        <v>94</v>
      </c>
      <c r="V50" s="51" t="s">
        <v>454</v>
      </c>
      <c r="W50" s="51"/>
      <c r="X50" s="51"/>
      <c r="Y50" s="54" t="s">
        <v>1364</v>
      </c>
    </row>
    <row r="51" spans="1:25" ht="409.5" x14ac:dyDescent="0.25">
      <c r="A51" s="50" t="s">
        <v>410</v>
      </c>
      <c r="B51" s="51" t="s">
        <v>412</v>
      </c>
      <c r="C51" s="52" t="s">
        <v>1365</v>
      </c>
      <c r="D51" s="52" t="s">
        <v>1366</v>
      </c>
      <c r="E51" s="52" t="s">
        <v>1367</v>
      </c>
      <c r="F51" s="52" t="s">
        <v>1368</v>
      </c>
      <c r="G51" s="52" t="s">
        <v>870</v>
      </c>
      <c r="H51" s="51" t="s">
        <v>51</v>
      </c>
      <c r="I51" s="52" t="s">
        <v>1297</v>
      </c>
      <c r="J51" s="52" t="s">
        <v>1369</v>
      </c>
      <c r="K51" s="53"/>
      <c r="L51" s="53" t="s">
        <v>355</v>
      </c>
      <c r="M51" s="53"/>
      <c r="N51" s="53"/>
      <c r="O51" s="53" t="s">
        <v>355</v>
      </c>
      <c r="P51" s="53"/>
      <c r="Q51" s="51" t="s">
        <v>71</v>
      </c>
      <c r="R51" s="53"/>
      <c r="S51" s="51"/>
      <c r="T51" s="53" t="s">
        <v>1277</v>
      </c>
      <c r="U51" s="51" t="s">
        <v>414</v>
      </c>
      <c r="V51" s="51"/>
      <c r="W51" s="51" t="s">
        <v>415</v>
      </c>
      <c r="X51" s="51" t="s">
        <v>29</v>
      </c>
      <c r="Y51" s="54"/>
    </row>
    <row r="52" spans="1:25" ht="409.5" x14ac:dyDescent="0.25">
      <c r="A52" s="50" t="s">
        <v>423</v>
      </c>
      <c r="B52" s="51" t="s">
        <v>425</v>
      </c>
      <c r="C52" s="52" t="s">
        <v>1370</v>
      </c>
      <c r="D52" s="52" t="s">
        <v>1371</v>
      </c>
      <c r="E52" s="52" t="s">
        <v>1372</v>
      </c>
      <c r="F52" s="52" t="s">
        <v>1373</v>
      </c>
      <c r="G52" s="52" t="s">
        <v>870</v>
      </c>
      <c r="H52" s="51" t="s">
        <v>51</v>
      </c>
      <c r="I52" s="52" t="s">
        <v>1297</v>
      </c>
      <c r="J52" s="52" t="s">
        <v>1369</v>
      </c>
      <c r="K52" s="53"/>
      <c r="L52" s="53" t="s">
        <v>355</v>
      </c>
      <c r="M52" s="53"/>
      <c r="N52" s="53"/>
      <c r="O52" s="53"/>
      <c r="P52" s="53"/>
      <c r="Q52" s="51" t="s">
        <v>83</v>
      </c>
      <c r="R52" s="53"/>
      <c r="S52" s="51"/>
      <c r="T52" s="53" t="s">
        <v>1277</v>
      </c>
      <c r="U52" s="51" t="s">
        <v>414</v>
      </c>
      <c r="V52" s="51"/>
      <c r="W52" s="51" t="s">
        <v>415</v>
      </c>
      <c r="X52" s="51" t="s">
        <v>427</v>
      </c>
      <c r="Y52" s="54"/>
    </row>
    <row r="53" spans="1:25" ht="90" x14ac:dyDescent="0.25">
      <c r="A53" s="50" t="s">
        <v>429</v>
      </c>
      <c r="B53" s="51" t="s">
        <v>431</v>
      </c>
      <c r="C53" s="52" t="s">
        <v>1374</v>
      </c>
      <c r="D53" s="52" t="s">
        <v>1375</v>
      </c>
      <c r="E53" s="52" t="s">
        <v>1376</v>
      </c>
      <c r="F53" s="52" t="s">
        <v>1368</v>
      </c>
      <c r="G53" s="52" t="s">
        <v>870</v>
      </c>
      <c r="H53" s="51" t="s">
        <v>51</v>
      </c>
      <c r="I53" s="52" t="s">
        <v>1297</v>
      </c>
      <c r="J53" s="52" t="s">
        <v>1369</v>
      </c>
      <c r="K53" s="53"/>
      <c r="L53" s="53" t="s">
        <v>355</v>
      </c>
      <c r="M53" s="53"/>
      <c r="N53" s="53"/>
      <c r="O53" s="53"/>
      <c r="P53" s="53"/>
      <c r="Q53" s="51" t="s">
        <v>83</v>
      </c>
      <c r="R53" s="53"/>
      <c r="S53" s="51"/>
      <c r="T53" s="53" t="s">
        <v>1277</v>
      </c>
      <c r="U53" s="51" t="s">
        <v>414</v>
      </c>
      <c r="V53" s="51" t="s">
        <v>433</v>
      </c>
      <c r="W53" s="51" t="s">
        <v>415</v>
      </c>
      <c r="X53" s="51" t="s">
        <v>351</v>
      </c>
      <c r="Y53" s="54"/>
    </row>
    <row r="54" spans="1:25" ht="150" x14ac:dyDescent="0.25">
      <c r="A54" s="50" t="s">
        <v>461</v>
      </c>
      <c r="B54" s="51" t="s">
        <v>91</v>
      </c>
      <c r="C54" s="52" t="s">
        <v>937</v>
      </c>
      <c r="D54" s="52" t="s">
        <v>938</v>
      </c>
      <c r="E54" s="52" t="s">
        <v>939</v>
      </c>
      <c r="F54" s="52" t="s">
        <v>940</v>
      </c>
      <c r="G54" s="52" t="s">
        <v>1302</v>
      </c>
      <c r="H54" s="51" t="s">
        <v>6</v>
      </c>
      <c r="I54" s="52" t="s">
        <v>836</v>
      </c>
      <c r="J54" s="52" t="s">
        <v>837</v>
      </c>
      <c r="K54" s="53" t="s">
        <v>1276</v>
      </c>
      <c r="L54" s="53" t="s">
        <v>1276</v>
      </c>
      <c r="M54" s="53" t="s">
        <v>1276</v>
      </c>
      <c r="N54" s="53" t="s">
        <v>1276</v>
      </c>
      <c r="O54" s="53" t="s">
        <v>355</v>
      </c>
      <c r="P54" s="53" t="s">
        <v>1276</v>
      </c>
      <c r="Q54" s="51" t="s">
        <v>86</v>
      </c>
      <c r="R54" s="53" t="s">
        <v>1276</v>
      </c>
      <c r="S54" s="51"/>
      <c r="T54" s="53" t="s">
        <v>1276</v>
      </c>
      <c r="U54" s="51" t="s">
        <v>94</v>
      </c>
      <c r="V54" s="51" t="s">
        <v>93</v>
      </c>
      <c r="W54" s="51"/>
      <c r="X54" s="51" t="s">
        <v>29</v>
      </c>
      <c r="Y54" s="54"/>
    </row>
    <row r="55" spans="1:25" ht="270" x14ac:dyDescent="0.25">
      <c r="A55" s="50" t="s">
        <v>1377</v>
      </c>
      <c r="B55" s="51" t="s">
        <v>95</v>
      </c>
      <c r="C55" s="52" t="s">
        <v>941</v>
      </c>
      <c r="D55" s="52" t="s">
        <v>942</v>
      </c>
      <c r="E55" s="52" t="s">
        <v>943</v>
      </c>
      <c r="F55" s="52" t="s">
        <v>1378</v>
      </c>
      <c r="G55" s="52" t="s">
        <v>870</v>
      </c>
      <c r="H55" s="51" t="s">
        <v>6</v>
      </c>
      <c r="I55" s="52" t="s">
        <v>836</v>
      </c>
      <c r="J55" s="52" t="s">
        <v>837</v>
      </c>
      <c r="K55" s="53" t="s">
        <v>1276</v>
      </c>
      <c r="L55" s="53" t="s">
        <v>355</v>
      </c>
      <c r="M55" s="53" t="s">
        <v>1276</v>
      </c>
      <c r="N55" s="53" t="s">
        <v>1276</v>
      </c>
      <c r="O55" s="53" t="s">
        <v>1276</v>
      </c>
      <c r="P55" s="53" t="s">
        <v>1276</v>
      </c>
      <c r="Q55" s="51" t="s">
        <v>17</v>
      </c>
      <c r="R55" s="53" t="s">
        <v>1276</v>
      </c>
      <c r="S55" s="51" t="s">
        <v>1277</v>
      </c>
      <c r="T55" s="53" t="s">
        <v>1276</v>
      </c>
      <c r="U55" s="51"/>
      <c r="V55" s="51" t="s">
        <v>93</v>
      </c>
      <c r="W55" s="51"/>
      <c r="X55" s="51"/>
      <c r="Y55" s="54"/>
    </row>
    <row r="56" spans="1:25" ht="330" x14ac:dyDescent="0.25">
      <c r="A56" s="50" t="s">
        <v>1379</v>
      </c>
      <c r="B56" s="51" t="s">
        <v>97</v>
      </c>
      <c r="C56" s="52" t="s">
        <v>944</v>
      </c>
      <c r="D56" s="52" t="s">
        <v>945</v>
      </c>
      <c r="E56" s="52" t="s">
        <v>946</v>
      </c>
      <c r="F56" s="52" t="s">
        <v>1380</v>
      </c>
      <c r="G56" s="52" t="s">
        <v>829</v>
      </c>
      <c r="H56" s="51" t="s">
        <v>6</v>
      </c>
      <c r="I56" s="52" t="s">
        <v>836</v>
      </c>
      <c r="J56" s="52" t="s">
        <v>837</v>
      </c>
      <c r="K56" s="53" t="s">
        <v>1276</v>
      </c>
      <c r="L56" s="53" t="s">
        <v>355</v>
      </c>
      <c r="M56" s="53" t="s">
        <v>1276</v>
      </c>
      <c r="N56" s="53" t="s">
        <v>1276</v>
      </c>
      <c r="O56" s="53" t="s">
        <v>1276</v>
      </c>
      <c r="P56" s="53" t="s">
        <v>1276</v>
      </c>
      <c r="Q56" s="51" t="s">
        <v>17</v>
      </c>
      <c r="R56" s="53" t="s">
        <v>1276</v>
      </c>
      <c r="S56" s="51" t="s">
        <v>1277</v>
      </c>
      <c r="T56" s="53" t="s">
        <v>1276</v>
      </c>
      <c r="U56" s="51"/>
      <c r="V56" s="51" t="s">
        <v>93</v>
      </c>
      <c r="W56" s="51"/>
      <c r="X56" s="51"/>
      <c r="Y56" s="54"/>
    </row>
    <row r="57" spans="1:25" ht="409.5" x14ac:dyDescent="0.25">
      <c r="A57" s="50" t="s">
        <v>544</v>
      </c>
      <c r="B57" s="51" t="s">
        <v>99</v>
      </c>
      <c r="C57" s="52" t="s">
        <v>947</v>
      </c>
      <c r="D57" s="52" t="s">
        <v>948</v>
      </c>
      <c r="E57" s="52" t="s">
        <v>949</v>
      </c>
      <c r="F57" s="52" t="s">
        <v>950</v>
      </c>
      <c r="G57" s="52" t="s">
        <v>829</v>
      </c>
      <c r="H57" s="51" t="s">
        <v>6</v>
      </c>
      <c r="I57" s="52" t="s">
        <v>836</v>
      </c>
      <c r="J57" s="52" t="s">
        <v>837</v>
      </c>
      <c r="K57" s="53" t="s">
        <v>1276</v>
      </c>
      <c r="L57" s="53" t="s">
        <v>1276</v>
      </c>
      <c r="M57" s="53" t="s">
        <v>1276</v>
      </c>
      <c r="N57" s="53" t="s">
        <v>1276</v>
      </c>
      <c r="O57" s="53" t="s">
        <v>355</v>
      </c>
      <c r="P57" s="53" t="s">
        <v>1276</v>
      </c>
      <c r="Q57" s="51" t="s">
        <v>39</v>
      </c>
      <c r="R57" s="53" t="s">
        <v>1276</v>
      </c>
      <c r="S57" s="51"/>
      <c r="T57" s="53" t="s">
        <v>1276</v>
      </c>
      <c r="U57" s="51"/>
      <c r="V57" s="51" t="s">
        <v>352</v>
      </c>
      <c r="W57" s="51"/>
      <c r="X57" s="51"/>
      <c r="Y57" s="54"/>
    </row>
    <row r="58" spans="1:25" ht="285" x14ac:dyDescent="0.25">
      <c r="A58" s="50" t="s">
        <v>1381</v>
      </c>
      <c r="B58" s="51" t="s">
        <v>101</v>
      </c>
      <c r="C58" s="52" t="s">
        <v>951</v>
      </c>
      <c r="D58" s="52" t="s">
        <v>952</v>
      </c>
      <c r="E58" s="52" t="s">
        <v>953</v>
      </c>
      <c r="F58" s="52" t="s">
        <v>954</v>
      </c>
      <c r="G58" s="52" t="s">
        <v>870</v>
      </c>
      <c r="H58" s="51" t="s">
        <v>6</v>
      </c>
      <c r="I58" s="52" t="s">
        <v>836</v>
      </c>
      <c r="J58" s="52" t="s">
        <v>837</v>
      </c>
      <c r="K58" s="53" t="s">
        <v>1276</v>
      </c>
      <c r="L58" s="53" t="s">
        <v>1276</v>
      </c>
      <c r="M58" s="53" t="s">
        <v>1276</v>
      </c>
      <c r="N58" s="53" t="s">
        <v>1276</v>
      </c>
      <c r="O58" s="53" t="s">
        <v>355</v>
      </c>
      <c r="P58" s="53" t="s">
        <v>1276</v>
      </c>
      <c r="Q58" s="51" t="s">
        <v>39</v>
      </c>
      <c r="R58" s="53" t="s">
        <v>1276</v>
      </c>
      <c r="S58" s="51"/>
      <c r="T58" s="53" t="s">
        <v>1276</v>
      </c>
      <c r="U58" s="51"/>
      <c r="V58" s="51" t="s">
        <v>93</v>
      </c>
      <c r="W58" s="51"/>
      <c r="X58" s="51"/>
      <c r="Y58" s="54"/>
    </row>
    <row r="59" spans="1:25" ht="409.5" x14ac:dyDescent="0.25">
      <c r="A59" s="50" t="s">
        <v>545</v>
      </c>
      <c r="B59" s="51" t="s">
        <v>103</v>
      </c>
      <c r="C59" s="52" t="s">
        <v>955</v>
      </c>
      <c r="D59" s="52" t="s">
        <v>956</v>
      </c>
      <c r="E59" s="52" t="s">
        <v>957</v>
      </c>
      <c r="F59" s="52" t="s">
        <v>958</v>
      </c>
      <c r="G59" s="52" t="s">
        <v>870</v>
      </c>
      <c r="H59" s="51" t="s">
        <v>51</v>
      </c>
      <c r="I59" s="52" t="s">
        <v>836</v>
      </c>
      <c r="J59" s="52" t="s">
        <v>837</v>
      </c>
      <c r="K59" s="53" t="s">
        <v>355</v>
      </c>
      <c r="L59" s="53" t="s">
        <v>1276</v>
      </c>
      <c r="M59" s="53" t="s">
        <v>1276</v>
      </c>
      <c r="N59" s="53" t="s">
        <v>1276</v>
      </c>
      <c r="O59" s="53" t="s">
        <v>1276</v>
      </c>
      <c r="P59" s="53" t="s">
        <v>1276</v>
      </c>
      <c r="Q59" s="51" t="s">
        <v>7</v>
      </c>
      <c r="R59" s="53" t="s">
        <v>1276</v>
      </c>
      <c r="S59" s="51"/>
      <c r="T59" s="53" t="s">
        <v>1276</v>
      </c>
      <c r="U59" s="51" t="s">
        <v>105</v>
      </c>
      <c r="V59" s="51" t="s">
        <v>353</v>
      </c>
      <c r="W59" s="51"/>
      <c r="X59" s="51"/>
      <c r="Y59" s="54" t="s">
        <v>106</v>
      </c>
    </row>
    <row r="60" spans="1:25" ht="375" x14ac:dyDescent="0.25">
      <c r="A60" s="50" t="s">
        <v>1382</v>
      </c>
      <c r="B60" s="51" t="s">
        <v>107</v>
      </c>
      <c r="C60" s="52" t="s">
        <v>959</v>
      </c>
      <c r="D60" s="52" t="s">
        <v>960</v>
      </c>
      <c r="E60" s="52" t="s">
        <v>961</v>
      </c>
      <c r="F60" s="52" t="s">
        <v>962</v>
      </c>
      <c r="G60" s="52" t="s">
        <v>870</v>
      </c>
      <c r="H60" s="51" t="s">
        <v>51</v>
      </c>
      <c r="I60" s="52" t="s">
        <v>836</v>
      </c>
      <c r="J60" s="52" t="s">
        <v>837</v>
      </c>
      <c r="K60" s="53" t="s">
        <v>355</v>
      </c>
      <c r="L60" s="53" t="s">
        <v>1276</v>
      </c>
      <c r="M60" s="53" t="s">
        <v>1276</v>
      </c>
      <c r="N60" s="53" t="s">
        <v>1276</v>
      </c>
      <c r="O60" s="53" t="s">
        <v>1276</v>
      </c>
      <c r="P60" s="53" t="s">
        <v>1276</v>
      </c>
      <c r="Q60" s="51" t="s">
        <v>7</v>
      </c>
      <c r="R60" s="53" t="s">
        <v>1276</v>
      </c>
      <c r="S60" s="51"/>
      <c r="T60" s="53" t="s">
        <v>1277</v>
      </c>
      <c r="U60" s="51"/>
      <c r="V60" s="51" t="s">
        <v>93</v>
      </c>
      <c r="W60" s="51"/>
      <c r="X60" s="51"/>
      <c r="Y60" s="54"/>
    </row>
    <row r="61" spans="1:25" ht="409.5" x14ac:dyDescent="0.25">
      <c r="A61" s="50" t="s">
        <v>471</v>
      </c>
      <c r="B61" s="51" t="s">
        <v>109</v>
      </c>
      <c r="C61" s="52" t="s">
        <v>963</v>
      </c>
      <c r="D61" s="52" t="s">
        <v>964</v>
      </c>
      <c r="E61" s="52" t="s">
        <v>965</v>
      </c>
      <c r="F61" s="52" t="s">
        <v>966</v>
      </c>
      <c r="G61" s="52" t="s">
        <v>870</v>
      </c>
      <c r="H61" s="51" t="s">
        <v>51</v>
      </c>
      <c r="I61" s="52" t="s">
        <v>836</v>
      </c>
      <c r="J61" s="52" t="s">
        <v>837</v>
      </c>
      <c r="K61" s="53" t="s">
        <v>355</v>
      </c>
      <c r="L61" s="53" t="s">
        <v>1276</v>
      </c>
      <c r="M61" s="53" t="s">
        <v>1276</v>
      </c>
      <c r="N61" s="53" t="s">
        <v>1276</v>
      </c>
      <c r="O61" s="53" t="s">
        <v>1276</v>
      </c>
      <c r="P61" s="53" t="s">
        <v>1276</v>
      </c>
      <c r="Q61" s="51" t="s">
        <v>7</v>
      </c>
      <c r="R61" s="53" t="s">
        <v>1276</v>
      </c>
      <c r="S61" s="51"/>
      <c r="T61" s="53" t="s">
        <v>1276</v>
      </c>
      <c r="U61" s="51" t="s">
        <v>354</v>
      </c>
      <c r="V61" s="51" t="s">
        <v>93</v>
      </c>
      <c r="W61" s="51"/>
      <c r="X61" s="51"/>
      <c r="Y61" s="54" t="s">
        <v>106</v>
      </c>
    </row>
    <row r="62" spans="1:25" ht="409.5" x14ac:dyDescent="0.25">
      <c r="A62" s="50" t="s">
        <v>1383</v>
      </c>
      <c r="B62" s="51" t="s">
        <v>111</v>
      </c>
      <c r="C62" s="52" t="s">
        <v>967</v>
      </c>
      <c r="D62" s="52" t="s">
        <v>968</v>
      </c>
      <c r="E62" s="52" t="s">
        <v>969</v>
      </c>
      <c r="F62" s="52" t="s">
        <v>970</v>
      </c>
      <c r="G62" s="52" t="s">
        <v>870</v>
      </c>
      <c r="H62" s="51" t="s">
        <v>51</v>
      </c>
      <c r="I62" s="52" t="s">
        <v>836</v>
      </c>
      <c r="J62" s="52" t="s">
        <v>837</v>
      </c>
      <c r="K62" s="53" t="s">
        <v>355</v>
      </c>
      <c r="L62" s="53" t="s">
        <v>1276</v>
      </c>
      <c r="M62" s="53" t="s">
        <v>1276</v>
      </c>
      <c r="N62" s="53" t="s">
        <v>1276</v>
      </c>
      <c r="O62" s="53" t="s">
        <v>1276</v>
      </c>
      <c r="P62" s="53" t="s">
        <v>1276</v>
      </c>
      <c r="Q62" s="51" t="s">
        <v>7</v>
      </c>
      <c r="R62" s="53" t="s">
        <v>1276</v>
      </c>
      <c r="S62" s="51"/>
      <c r="T62" s="53" t="s">
        <v>1276</v>
      </c>
      <c r="U62" s="51"/>
      <c r="V62" s="51" t="s">
        <v>93</v>
      </c>
      <c r="W62" s="51"/>
      <c r="X62" s="51"/>
      <c r="Y62" s="54"/>
    </row>
    <row r="63" spans="1:25" ht="180" x14ac:dyDescent="0.25">
      <c r="A63" s="50" t="s">
        <v>1384</v>
      </c>
      <c r="B63" s="51" t="s">
        <v>113</v>
      </c>
      <c r="C63" s="52" t="s">
        <v>971</v>
      </c>
      <c r="D63" s="52" t="s">
        <v>972</v>
      </c>
      <c r="E63" s="52" t="s">
        <v>973</v>
      </c>
      <c r="F63" s="52" t="s">
        <v>974</v>
      </c>
      <c r="G63" s="52" t="s">
        <v>870</v>
      </c>
      <c r="H63" s="51" t="s">
        <v>6</v>
      </c>
      <c r="I63" s="52" t="s">
        <v>836</v>
      </c>
      <c r="J63" s="52" t="s">
        <v>837</v>
      </c>
      <c r="K63" s="53" t="s">
        <v>1276</v>
      </c>
      <c r="L63" s="53" t="s">
        <v>1276</v>
      </c>
      <c r="M63" s="53" t="s">
        <v>1276</v>
      </c>
      <c r="N63" s="53" t="s">
        <v>1276</v>
      </c>
      <c r="O63" s="53" t="s">
        <v>355</v>
      </c>
      <c r="P63" s="53" t="s">
        <v>1276</v>
      </c>
      <c r="Q63" s="51" t="s">
        <v>17</v>
      </c>
      <c r="R63" s="53" t="s">
        <v>1276</v>
      </c>
      <c r="S63" s="51"/>
      <c r="T63" s="53" t="s">
        <v>1276</v>
      </c>
      <c r="U63" s="51"/>
      <c r="V63" s="51" t="s">
        <v>93</v>
      </c>
      <c r="W63" s="51"/>
      <c r="X63" s="51"/>
      <c r="Y63" s="54"/>
    </row>
    <row r="64" spans="1:25" ht="210" x14ac:dyDescent="0.25">
      <c r="A64" s="50" t="s">
        <v>1385</v>
      </c>
      <c r="B64" s="51" t="s">
        <v>115</v>
      </c>
      <c r="C64" s="52" t="s">
        <v>975</v>
      </c>
      <c r="D64" s="52" t="s">
        <v>976</v>
      </c>
      <c r="E64" s="52" t="s">
        <v>977</v>
      </c>
      <c r="F64" s="52" t="s">
        <v>978</v>
      </c>
      <c r="G64" s="52" t="s">
        <v>870</v>
      </c>
      <c r="H64" s="51" t="s">
        <v>6</v>
      </c>
      <c r="I64" s="52" t="s">
        <v>836</v>
      </c>
      <c r="J64" s="52" t="s">
        <v>837</v>
      </c>
      <c r="K64" s="53" t="s">
        <v>1276</v>
      </c>
      <c r="L64" s="53" t="s">
        <v>355</v>
      </c>
      <c r="M64" s="53" t="s">
        <v>1276</v>
      </c>
      <c r="N64" s="53" t="s">
        <v>1276</v>
      </c>
      <c r="O64" s="53" t="s">
        <v>1276</v>
      </c>
      <c r="P64" s="53" t="s">
        <v>1276</v>
      </c>
      <c r="Q64" s="51" t="s">
        <v>17</v>
      </c>
      <c r="R64" s="53" t="s">
        <v>1276</v>
      </c>
      <c r="S64" s="51"/>
      <c r="T64" s="53" t="s">
        <v>1276</v>
      </c>
      <c r="U64" s="51"/>
      <c r="V64" s="51" t="s">
        <v>93</v>
      </c>
      <c r="W64" s="51"/>
      <c r="X64" s="51"/>
      <c r="Y64" s="54"/>
    </row>
    <row r="65" spans="1:25" ht="390" x14ac:dyDescent="0.25">
      <c r="A65" s="50" t="s">
        <v>1386</v>
      </c>
      <c r="B65" s="51" t="s">
        <v>117</v>
      </c>
      <c r="C65" s="52" t="s">
        <v>979</v>
      </c>
      <c r="D65" s="52" t="s">
        <v>1387</v>
      </c>
      <c r="E65" s="52" t="s">
        <v>980</v>
      </c>
      <c r="F65" s="52" t="s">
        <v>981</v>
      </c>
      <c r="G65" s="52" t="s">
        <v>982</v>
      </c>
      <c r="H65" s="51" t="s">
        <v>51</v>
      </c>
      <c r="I65" s="52" t="s">
        <v>836</v>
      </c>
      <c r="J65" s="52" t="s">
        <v>837</v>
      </c>
      <c r="K65" s="53" t="s">
        <v>1276</v>
      </c>
      <c r="L65" s="53" t="s">
        <v>1276</v>
      </c>
      <c r="M65" s="53" t="s">
        <v>355</v>
      </c>
      <c r="N65" s="53" t="s">
        <v>1276</v>
      </c>
      <c r="O65" s="53" t="s">
        <v>355</v>
      </c>
      <c r="P65" s="53" t="s">
        <v>1276</v>
      </c>
      <c r="Q65" s="51" t="s">
        <v>7</v>
      </c>
      <c r="R65" s="53" t="s">
        <v>1276</v>
      </c>
      <c r="S65" s="51"/>
      <c r="T65" s="53" t="s">
        <v>1276</v>
      </c>
      <c r="U65" s="51"/>
      <c r="V65" s="51" t="s">
        <v>93</v>
      </c>
      <c r="W65" s="51"/>
      <c r="X65" s="51"/>
      <c r="Y65" s="54"/>
    </row>
    <row r="66" spans="1:25" ht="195" x14ac:dyDescent="0.25">
      <c r="A66" s="50" t="s">
        <v>1388</v>
      </c>
      <c r="B66" s="51" t="s">
        <v>119</v>
      </c>
      <c r="C66" s="52" t="s">
        <v>983</v>
      </c>
      <c r="D66" s="52" t="s">
        <v>984</v>
      </c>
      <c r="E66" s="52" t="s">
        <v>985</v>
      </c>
      <c r="F66" s="52" t="s">
        <v>986</v>
      </c>
      <c r="G66" s="52" t="s">
        <v>870</v>
      </c>
      <c r="H66" s="51" t="s">
        <v>51</v>
      </c>
      <c r="I66" s="52" t="s">
        <v>836</v>
      </c>
      <c r="J66" s="52" t="s">
        <v>837</v>
      </c>
      <c r="K66" s="53" t="s">
        <v>1276</v>
      </c>
      <c r="L66" s="53" t="s">
        <v>1276</v>
      </c>
      <c r="M66" s="53" t="s">
        <v>1276</v>
      </c>
      <c r="N66" s="53" t="s">
        <v>1276</v>
      </c>
      <c r="O66" s="53" t="s">
        <v>355</v>
      </c>
      <c r="P66" s="53" t="s">
        <v>1276</v>
      </c>
      <c r="Q66" s="51"/>
      <c r="R66" s="53" t="s">
        <v>1276</v>
      </c>
      <c r="S66" s="51"/>
      <c r="T66" s="53" t="s">
        <v>1276</v>
      </c>
      <c r="U66" s="51"/>
      <c r="V66" s="51" t="s">
        <v>93</v>
      </c>
      <c r="W66" s="51"/>
      <c r="X66" s="51"/>
      <c r="Y66" s="54" t="s">
        <v>121</v>
      </c>
    </row>
    <row r="67" spans="1:25" ht="405" x14ac:dyDescent="0.25">
      <c r="A67" s="50" t="s">
        <v>1389</v>
      </c>
      <c r="B67" s="51" t="s">
        <v>122</v>
      </c>
      <c r="C67" s="52" t="s">
        <v>987</v>
      </c>
      <c r="D67" s="52" t="s">
        <v>988</v>
      </c>
      <c r="E67" s="52" t="s">
        <v>989</v>
      </c>
      <c r="F67" s="52" t="s">
        <v>990</v>
      </c>
      <c r="G67" s="52" t="s">
        <v>870</v>
      </c>
      <c r="H67" s="51" t="s">
        <v>6</v>
      </c>
      <c r="I67" s="52" t="s">
        <v>836</v>
      </c>
      <c r="J67" s="52" t="s">
        <v>837</v>
      </c>
      <c r="K67" s="53" t="s">
        <v>1276</v>
      </c>
      <c r="L67" s="53" t="s">
        <v>355</v>
      </c>
      <c r="M67" s="53" t="s">
        <v>1276</v>
      </c>
      <c r="N67" s="53" t="s">
        <v>1276</v>
      </c>
      <c r="O67" s="53" t="s">
        <v>1276</v>
      </c>
      <c r="P67" s="53" t="s">
        <v>1276</v>
      </c>
      <c r="Q67" s="51" t="s">
        <v>17</v>
      </c>
      <c r="R67" s="53" t="s">
        <v>1276</v>
      </c>
      <c r="S67" s="51"/>
      <c r="T67" s="53" t="s">
        <v>1276</v>
      </c>
      <c r="U67" s="51"/>
      <c r="V67" s="51" t="s">
        <v>93</v>
      </c>
      <c r="W67" s="51"/>
      <c r="X67" s="51"/>
      <c r="Y67" s="54"/>
    </row>
    <row r="68" spans="1:25" ht="210" x14ac:dyDescent="0.25">
      <c r="A68" s="50" t="s">
        <v>1390</v>
      </c>
      <c r="B68" s="51" t="s">
        <v>124</v>
      </c>
      <c r="C68" s="52" t="s">
        <v>991</v>
      </c>
      <c r="D68" s="52" t="s">
        <v>992</v>
      </c>
      <c r="E68" s="52" t="s">
        <v>993</v>
      </c>
      <c r="F68" s="52" t="s">
        <v>994</v>
      </c>
      <c r="G68" s="52" t="s">
        <v>870</v>
      </c>
      <c r="H68" s="51" t="s">
        <v>6</v>
      </c>
      <c r="I68" s="52" t="s">
        <v>836</v>
      </c>
      <c r="J68" s="52" t="s">
        <v>837</v>
      </c>
      <c r="K68" s="53" t="s">
        <v>1276</v>
      </c>
      <c r="L68" s="53" t="s">
        <v>355</v>
      </c>
      <c r="M68" s="53" t="s">
        <v>1276</v>
      </c>
      <c r="N68" s="53" t="s">
        <v>1276</v>
      </c>
      <c r="O68" s="53" t="s">
        <v>1276</v>
      </c>
      <c r="P68" s="53" t="s">
        <v>1276</v>
      </c>
      <c r="Q68" s="51" t="s">
        <v>17</v>
      </c>
      <c r="R68" s="53" t="s">
        <v>1276</v>
      </c>
      <c r="S68" s="51"/>
      <c r="T68" s="53" t="s">
        <v>1276</v>
      </c>
      <c r="U68" s="51"/>
      <c r="V68" s="51" t="s">
        <v>93</v>
      </c>
      <c r="W68" s="51"/>
      <c r="X68" s="51"/>
      <c r="Y68" s="54"/>
    </row>
    <row r="69" spans="1:25" ht="300" x14ac:dyDescent="0.25">
      <c r="A69" s="50" t="s">
        <v>1391</v>
      </c>
      <c r="B69" s="51" t="s">
        <v>126</v>
      </c>
      <c r="C69" s="52" t="s">
        <v>995</v>
      </c>
      <c r="D69" s="52" t="s">
        <v>996</v>
      </c>
      <c r="E69" s="52" t="s">
        <v>997</v>
      </c>
      <c r="F69" s="52" t="s">
        <v>998</v>
      </c>
      <c r="G69" s="52" t="s">
        <v>870</v>
      </c>
      <c r="H69" s="51" t="s">
        <v>6</v>
      </c>
      <c r="I69" s="52" t="s">
        <v>836</v>
      </c>
      <c r="J69" s="52" t="s">
        <v>837</v>
      </c>
      <c r="K69" s="53" t="s">
        <v>1276</v>
      </c>
      <c r="L69" s="53" t="s">
        <v>1276</v>
      </c>
      <c r="M69" s="53" t="s">
        <v>355</v>
      </c>
      <c r="N69" s="53" t="s">
        <v>1276</v>
      </c>
      <c r="O69" s="53" t="s">
        <v>1276</v>
      </c>
      <c r="P69" s="53" t="s">
        <v>1276</v>
      </c>
      <c r="Q69" s="51" t="s">
        <v>17</v>
      </c>
      <c r="R69" s="53" t="s">
        <v>1277</v>
      </c>
      <c r="S69" s="51"/>
      <c r="T69" s="53" t="s">
        <v>1276</v>
      </c>
      <c r="U69" s="51"/>
      <c r="V69" s="51" t="s">
        <v>93</v>
      </c>
      <c r="W69" s="51"/>
      <c r="X69" s="51"/>
      <c r="Y69" s="54"/>
    </row>
    <row r="70" spans="1:25" ht="60" x14ac:dyDescent="0.25">
      <c r="A70" s="50" t="s">
        <v>599</v>
      </c>
      <c r="B70" s="51" t="s">
        <v>601</v>
      </c>
      <c r="C70" s="52" t="s">
        <v>1392</v>
      </c>
      <c r="D70" s="52" t="s">
        <v>1393</v>
      </c>
      <c r="E70" s="52" t="s">
        <v>1394</v>
      </c>
      <c r="F70" s="52" t="s">
        <v>865</v>
      </c>
      <c r="G70" s="52" t="s">
        <v>870</v>
      </c>
      <c r="H70" s="51" t="s">
        <v>51</v>
      </c>
      <c r="I70" s="52" t="s">
        <v>836</v>
      </c>
      <c r="J70" s="52" t="s">
        <v>837</v>
      </c>
      <c r="K70" s="53"/>
      <c r="L70" s="53"/>
      <c r="M70" s="53" t="s">
        <v>355</v>
      </c>
      <c r="N70" s="53"/>
      <c r="O70" s="53"/>
      <c r="P70" s="53"/>
      <c r="Q70" s="51"/>
      <c r="R70" s="53" t="s">
        <v>1277</v>
      </c>
      <c r="S70" s="51"/>
      <c r="T70" s="53"/>
      <c r="U70" s="51" t="s">
        <v>47</v>
      </c>
      <c r="V70" s="51"/>
      <c r="W70" s="51" t="s">
        <v>639</v>
      </c>
      <c r="X70" s="51"/>
      <c r="Y70" s="54"/>
    </row>
    <row r="71" spans="1:25" ht="90" x14ac:dyDescent="0.25">
      <c r="A71" s="50" t="s">
        <v>638</v>
      </c>
      <c r="B71" s="51" t="s">
        <v>128</v>
      </c>
      <c r="C71" s="52" t="s">
        <v>999</v>
      </c>
      <c r="D71" s="52" t="s">
        <v>1000</v>
      </c>
      <c r="E71" s="52" t="s">
        <v>1001</v>
      </c>
      <c r="F71" s="52" t="s">
        <v>1002</v>
      </c>
      <c r="G71" s="52" t="s">
        <v>870</v>
      </c>
      <c r="H71" s="51" t="s">
        <v>6</v>
      </c>
      <c r="I71" s="52" t="s">
        <v>836</v>
      </c>
      <c r="J71" s="52" t="s">
        <v>837</v>
      </c>
      <c r="K71" s="53"/>
      <c r="L71" s="53"/>
      <c r="M71" s="53" t="s">
        <v>355</v>
      </c>
      <c r="N71" s="53"/>
      <c r="O71" s="53"/>
      <c r="P71" s="53"/>
      <c r="Q71" s="51"/>
      <c r="R71" s="53" t="s">
        <v>1277</v>
      </c>
      <c r="S71" s="51"/>
      <c r="T71" s="53"/>
      <c r="U71" s="51"/>
      <c r="V71" s="51" t="s">
        <v>47</v>
      </c>
      <c r="W71" s="51" t="s">
        <v>130</v>
      </c>
      <c r="X71" s="51"/>
      <c r="Y71" s="54" t="s">
        <v>1003</v>
      </c>
    </row>
    <row r="72" spans="1:25" ht="90" x14ac:dyDescent="0.25">
      <c r="A72" s="50" t="s">
        <v>609</v>
      </c>
      <c r="B72" s="51" t="s">
        <v>611</v>
      </c>
      <c r="C72" s="52" t="s">
        <v>1395</v>
      </c>
      <c r="D72" s="52" t="s">
        <v>1396</v>
      </c>
      <c r="E72" s="52" t="s">
        <v>1397</v>
      </c>
      <c r="F72" s="52" t="s">
        <v>865</v>
      </c>
      <c r="G72" s="52" t="s">
        <v>870</v>
      </c>
      <c r="H72" s="51" t="s">
        <v>51</v>
      </c>
      <c r="I72" s="52" t="s">
        <v>836</v>
      </c>
      <c r="J72" s="52" t="s">
        <v>837</v>
      </c>
      <c r="K72" s="53"/>
      <c r="L72" s="53"/>
      <c r="M72" s="53" t="s">
        <v>355</v>
      </c>
      <c r="N72" s="53"/>
      <c r="O72" s="53"/>
      <c r="P72" s="53"/>
      <c r="Q72" s="51"/>
      <c r="R72" s="53" t="s">
        <v>1277</v>
      </c>
      <c r="S72" s="51"/>
      <c r="T72" s="53"/>
      <c r="U72" s="51" t="s">
        <v>47</v>
      </c>
      <c r="V72" s="51"/>
      <c r="W72" s="51"/>
      <c r="X72" s="51"/>
      <c r="Y72" s="54"/>
    </row>
    <row r="73" spans="1:25" ht="45" x14ac:dyDescent="0.25">
      <c r="A73" s="50" t="s">
        <v>603</v>
      </c>
      <c r="B73" s="51" t="s">
        <v>605</v>
      </c>
      <c r="C73" s="52" t="s">
        <v>1398</v>
      </c>
      <c r="D73" s="52" t="s">
        <v>1399</v>
      </c>
      <c r="E73" s="52" t="s">
        <v>1400</v>
      </c>
      <c r="F73" s="52" t="s">
        <v>1401</v>
      </c>
      <c r="G73" s="52" t="s">
        <v>1302</v>
      </c>
      <c r="H73" s="51" t="s">
        <v>51</v>
      </c>
      <c r="I73" s="52" t="s">
        <v>836</v>
      </c>
      <c r="J73" s="52" t="s">
        <v>837</v>
      </c>
      <c r="K73" s="53"/>
      <c r="L73" s="53"/>
      <c r="M73" s="53" t="s">
        <v>355</v>
      </c>
      <c r="N73" s="53"/>
      <c r="O73" s="53"/>
      <c r="P73" s="53"/>
      <c r="Q73" s="51"/>
      <c r="R73" s="53" t="s">
        <v>1277</v>
      </c>
      <c r="S73" s="51"/>
      <c r="T73" s="53"/>
      <c r="U73" s="51" t="s">
        <v>47</v>
      </c>
      <c r="V73" s="51"/>
      <c r="W73" s="51"/>
      <c r="X73" s="51"/>
      <c r="Y73" s="54"/>
    </row>
    <row r="74" spans="1:25" ht="90" x14ac:dyDescent="0.25">
      <c r="A74" s="50" t="s">
        <v>606</v>
      </c>
      <c r="B74" s="51" t="s">
        <v>608</v>
      </c>
      <c r="C74" s="52" t="s">
        <v>1402</v>
      </c>
      <c r="D74" s="52" t="s">
        <v>1403</v>
      </c>
      <c r="E74" s="52" t="s">
        <v>1404</v>
      </c>
      <c r="F74" s="52" t="s">
        <v>865</v>
      </c>
      <c r="G74" s="52" t="s">
        <v>1302</v>
      </c>
      <c r="H74" s="51" t="s">
        <v>51</v>
      </c>
      <c r="I74" s="52" t="s">
        <v>836</v>
      </c>
      <c r="J74" s="52" t="s">
        <v>837</v>
      </c>
      <c r="K74" s="53"/>
      <c r="L74" s="53"/>
      <c r="M74" s="53" t="s">
        <v>355</v>
      </c>
      <c r="N74" s="53"/>
      <c r="O74" s="53"/>
      <c r="P74" s="53"/>
      <c r="Q74" s="51"/>
      <c r="R74" s="53" t="s">
        <v>1277</v>
      </c>
      <c r="S74" s="51"/>
      <c r="T74" s="53"/>
      <c r="U74" s="51" t="s">
        <v>47</v>
      </c>
      <c r="V74" s="51"/>
      <c r="W74" s="51"/>
      <c r="X74" s="51"/>
      <c r="Y74" s="54"/>
    </row>
    <row r="75" spans="1:25" ht="90" x14ac:dyDescent="0.25">
      <c r="A75" s="50" t="s">
        <v>590</v>
      </c>
      <c r="B75" s="51" t="s">
        <v>592</v>
      </c>
      <c r="C75" s="52" t="s">
        <v>1405</v>
      </c>
      <c r="D75" s="52" t="s">
        <v>1406</v>
      </c>
      <c r="E75" s="52" t="s">
        <v>1407</v>
      </c>
      <c r="F75" s="52" t="s">
        <v>865</v>
      </c>
      <c r="G75" s="52" t="s">
        <v>1302</v>
      </c>
      <c r="H75" s="51" t="s">
        <v>51</v>
      </c>
      <c r="I75" s="52" t="s">
        <v>836</v>
      </c>
      <c r="J75" s="52" t="s">
        <v>837</v>
      </c>
      <c r="K75" s="53"/>
      <c r="L75" s="53"/>
      <c r="M75" s="53" t="s">
        <v>355</v>
      </c>
      <c r="N75" s="53"/>
      <c r="O75" s="53"/>
      <c r="P75" s="53"/>
      <c r="Q75" s="51"/>
      <c r="R75" s="53" t="s">
        <v>1277</v>
      </c>
      <c r="S75" s="51"/>
      <c r="T75" s="53"/>
      <c r="U75" s="51" t="s">
        <v>47</v>
      </c>
      <c r="V75" s="51"/>
      <c r="W75" s="51"/>
      <c r="X75" s="51"/>
      <c r="Y75" s="54"/>
    </row>
    <row r="76" spans="1:25" ht="90" x14ac:dyDescent="0.25">
      <c r="A76" s="50" t="s">
        <v>593</v>
      </c>
      <c r="B76" s="51" t="s">
        <v>595</v>
      </c>
      <c r="C76" s="52" t="s">
        <v>1408</v>
      </c>
      <c r="D76" s="52" t="s">
        <v>1409</v>
      </c>
      <c r="E76" s="52" t="s">
        <v>1410</v>
      </c>
      <c r="F76" s="52" t="s">
        <v>1006</v>
      </c>
      <c r="G76" s="52" t="s">
        <v>870</v>
      </c>
      <c r="H76" s="51" t="s">
        <v>6</v>
      </c>
      <c r="I76" s="52" t="s">
        <v>836</v>
      </c>
      <c r="J76" s="52" t="s">
        <v>837</v>
      </c>
      <c r="K76" s="53"/>
      <c r="L76" s="53"/>
      <c r="M76" s="53" t="s">
        <v>355</v>
      </c>
      <c r="N76" s="53"/>
      <c r="O76" s="53"/>
      <c r="P76" s="53"/>
      <c r="Q76" s="51"/>
      <c r="R76" s="53" t="s">
        <v>1277</v>
      </c>
      <c r="S76" s="51"/>
      <c r="T76" s="53" t="s">
        <v>1277</v>
      </c>
      <c r="U76" s="51" t="s">
        <v>47</v>
      </c>
      <c r="V76" s="51"/>
      <c r="W76" s="51"/>
      <c r="X76" s="51"/>
      <c r="Y76" s="54" t="s">
        <v>1003</v>
      </c>
    </row>
    <row r="77" spans="1:25" ht="135" x14ac:dyDescent="0.25">
      <c r="A77" s="50" t="s">
        <v>587</v>
      </c>
      <c r="B77" s="51" t="s">
        <v>589</v>
      </c>
      <c r="C77" s="52" t="s">
        <v>1411</v>
      </c>
      <c r="D77" s="52" t="s">
        <v>1412</v>
      </c>
      <c r="E77" s="52" t="s">
        <v>1413</v>
      </c>
      <c r="F77" s="52" t="s">
        <v>1414</v>
      </c>
      <c r="G77" s="52" t="s">
        <v>822</v>
      </c>
      <c r="H77" s="51" t="s">
        <v>6</v>
      </c>
      <c r="I77" s="52" t="s">
        <v>1415</v>
      </c>
      <c r="J77" s="52" t="s">
        <v>830</v>
      </c>
      <c r="K77" s="53"/>
      <c r="L77" s="53"/>
      <c r="M77" s="53"/>
      <c r="N77" s="53"/>
      <c r="O77" s="53" t="s">
        <v>355</v>
      </c>
      <c r="P77" s="53"/>
      <c r="Q77" s="51" t="s">
        <v>7</v>
      </c>
      <c r="R77" s="53" t="s">
        <v>1277</v>
      </c>
      <c r="S77" s="51"/>
      <c r="T77" s="53"/>
      <c r="U77" s="51" t="s">
        <v>47</v>
      </c>
      <c r="V77" s="51"/>
      <c r="W77" s="51" t="s">
        <v>381</v>
      </c>
      <c r="X77" s="51"/>
      <c r="Y77" s="54" t="s">
        <v>1003</v>
      </c>
    </row>
    <row r="78" spans="1:25" ht="45" x14ac:dyDescent="0.25">
      <c r="A78" s="50" t="s">
        <v>379</v>
      </c>
      <c r="B78" s="51" t="s">
        <v>380</v>
      </c>
      <c r="C78" s="52" t="s">
        <v>1416</v>
      </c>
      <c r="D78" s="52" t="s">
        <v>1417</v>
      </c>
      <c r="E78" s="52" t="s">
        <v>1418</v>
      </c>
      <c r="F78" s="52" t="s">
        <v>865</v>
      </c>
      <c r="G78" s="52" t="s">
        <v>829</v>
      </c>
      <c r="H78" s="51" t="s">
        <v>6</v>
      </c>
      <c r="I78" s="52" t="s">
        <v>1419</v>
      </c>
      <c r="J78" s="52" t="s">
        <v>837</v>
      </c>
      <c r="K78" s="53"/>
      <c r="L78" s="53"/>
      <c r="M78" s="53"/>
      <c r="N78" s="53"/>
      <c r="O78" s="53" t="s">
        <v>355</v>
      </c>
      <c r="P78" s="53"/>
      <c r="Q78" s="51" t="s">
        <v>21</v>
      </c>
      <c r="R78" s="53" t="s">
        <v>1277</v>
      </c>
      <c r="S78" s="51"/>
      <c r="T78" s="53"/>
      <c r="U78" s="51" t="s">
        <v>47</v>
      </c>
      <c r="V78" s="51"/>
      <c r="W78" s="51"/>
      <c r="X78" s="51"/>
      <c r="Y78" s="54"/>
    </row>
    <row r="79" spans="1:25" ht="60" x14ac:dyDescent="0.25">
      <c r="A79" s="50" t="s">
        <v>658</v>
      </c>
      <c r="B79" s="51" t="s">
        <v>660</v>
      </c>
      <c r="C79" s="52" t="s">
        <v>1420</v>
      </c>
      <c r="D79" s="52" t="s">
        <v>1421</v>
      </c>
      <c r="E79" s="52" t="s">
        <v>1422</v>
      </c>
      <c r="F79" s="52" t="s">
        <v>1006</v>
      </c>
      <c r="G79" s="52" t="s">
        <v>870</v>
      </c>
      <c r="H79" s="51" t="s">
        <v>51</v>
      </c>
      <c r="I79" s="52" t="s">
        <v>1423</v>
      </c>
      <c r="J79" s="52" t="s">
        <v>1424</v>
      </c>
      <c r="K79" s="53"/>
      <c r="L79" s="53" t="s">
        <v>355</v>
      </c>
      <c r="M79" s="53"/>
      <c r="N79" s="53"/>
      <c r="O79" s="53"/>
      <c r="P79" s="53"/>
      <c r="Q79" s="51"/>
      <c r="R79" s="53"/>
      <c r="S79" s="51"/>
      <c r="T79" s="53"/>
      <c r="U79" s="51" t="s">
        <v>661</v>
      </c>
      <c r="V79" s="51"/>
      <c r="W79" s="51"/>
      <c r="X79" s="51" t="s">
        <v>662</v>
      </c>
      <c r="Y79" s="54" t="s">
        <v>656</v>
      </c>
    </row>
    <row r="80" spans="1:25" ht="75" x14ac:dyDescent="0.25">
      <c r="A80" s="50" t="s">
        <v>664</v>
      </c>
      <c r="B80" s="51" t="s">
        <v>666</v>
      </c>
      <c r="C80" s="52" t="s">
        <v>1425</v>
      </c>
      <c r="D80" s="52" t="s">
        <v>1426</v>
      </c>
      <c r="E80" s="52" t="s">
        <v>1427</v>
      </c>
      <c r="F80" s="52" t="s">
        <v>1428</v>
      </c>
      <c r="G80" s="52" t="s">
        <v>870</v>
      </c>
      <c r="H80" s="51" t="s">
        <v>51</v>
      </c>
      <c r="I80" s="52" t="s">
        <v>1429</v>
      </c>
      <c r="J80" s="52" t="s">
        <v>1430</v>
      </c>
      <c r="K80" s="53"/>
      <c r="L80" s="53" t="s">
        <v>355</v>
      </c>
      <c r="M80" s="53"/>
      <c r="N80" s="53"/>
      <c r="O80" s="53"/>
      <c r="P80" s="53"/>
      <c r="Q80" s="51"/>
      <c r="R80" s="53"/>
      <c r="S80" s="51" t="s">
        <v>1277</v>
      </c>
      <c r="T80" s="53" t="s">
        <v>1277</v>
      </c>
      <c r="U80" s="51" t="s">
        <v>661</v>
      </c>
      <c r="V80" s="51"/>
      <c r="W80" s="51" t="s">
        <v>667</v>
      </c>
      <c r="X80" s="51" t="s">
        <v>662</v>
      </c>
      <c r="Y80" s="54" t="s">
        <v>656</v>
      </c>
    </row>
    <row r="81" spans="1:25" ht="60" x14ac:dyDescent="0.25">
      <c r="A81" s="50" t="s">
        <v>668</v>
      </c>
      <c r="B81" s="51" t="s">
        <v>670</v>
      </c>
      <c r="C81" s="52" t="s">
        <v>1431</v>
      </c>
      <c r="D81" s="52" t="s">
        <v>1432</v>
      </c>
      <c r="E81" s="52" t="s">
        <v>1433</v>
      </c>
      <c r="F81" s="52" t="s">
        <v>1434</v>
      </c>
      <c r="G81" s="52" t="s">
        <v>870</v>
      </c>
      <c r="H81" s="51" t="s">
        <v>51</v>
      </c>
      <c r="I81" s="52" t="s">
        <v>1429</v>
      </c>
      <c r="J81" s="52" t="s">
        <v>1430</v>
      </c>
      <c r="K81" s="53"/>
      <c r="L81" s="53" t="s">
        <v>355</v>
      </c>
      <c r="M81" s="53"/>
      <c r="N81" s="53"/>
      <c r="O81" s="53"/>
      <c r="P81" s="53"/>
      <c r="Q81" s="51"/>
      <c r="R81" s="53"/>
      <c r="S81" s="51" t="s">
        <v>1277</v>
      </c>
      <c r="T81" s="53" t="s">
        <v>1277</v>
      </c>
      <c r="U81" s="51" t="s">
        <v>661</v>
      </c>
      <c r="V81" s="51"/>
      <c r="W81" s="51" t="s">
        <v>667</v>
      </c>
      <c r="X81" s="51" t="s">
        <v>662</v>
      </c>
      <c r="Y81" s="54" t="s">
        <v>656</v>
      </c>
    </row>
    <row r="82" spans="1:25" ht="60" x14ac:dyDescent="0.25">
      <c r="A82" s="50" t="s">
        <v>671</v>
      </c>
      <c r="B82" s="51" t="s">
        <v>673</v>
      </c>
      <c r="C82" s="52" t="s">
        <v>1435</v>
      </c>
      <c r="D82" s="52" t="s">
        <v>1436</v>
      </c>
      <c r="E82" s="52" t="s">
        <v>1437</v>
      </c>
      <c r="F82" s="52" t="s">
        <v>1438</v>
      </c>
      <c r="G82" s="52" t="s">
        <v>870</v>
      </c>
      <c r="H82" s="51" t="s">
        <v>51</v>
      </c>
      <c r="I82" s="52" t="s">
        <v>836</v>
      </c>
      <c r="J82" s="52" t="s">
        <v>1430</v>
      </c>
      <c r="K82" s="53"/>
      <c r="L82" s="53" t="s">
        <v>355</v>
      </c>
      <c r="M82" s="53"/>
      <c r="N82" s="53"/>
      <c r="O82" s="53"/>
      <c r="P82" s="53"/>
      <c r="Q82" s="51"/>
      <c r="R82" s="53"/>
      <c r="S82" s="51"/>
      <c r="T82" s="53"/>
      <c r="U82" s="51" t="s">
        <v>661</v>
      </c>
      <c r="V82" s="51"/>
      <c r="W82" s="51"/>
      <c r="X82" s="51" t="s">
        <v>35</v>
      </c>
      <c r="Y82" s="54" t="s">
        <v>656</v>
      </c>
    </row>
    <row r="83" spans="1:25" ht="60" x14ac:dyDescent="0.25">
      <c r="A83" s="50" t="s">
        <v>675</v>
      </c>
      <c r="B83" s="51" t="s">
        <v>677</v>
      </c>
      <c r="C83" s="52" t="s">
        <v>1439</v>
      </c>
      <c r="D83" s="52" t="s">
        <v>1440</v>
      </c>
      <c r="E83" s="52" t="s">
        <v>1427</v>
      </c>
      <c r="F83" s="52" t="s">
        <v>1428</v>
      </c>
      <c r="G83" s="52" t="s">
        <v>870</v>
      </c>
      <c r="H83" s="51" t="s">
        <v>51</v>
      </c>
      <c r="I83" s="52" t="s">
        <v>1429</v>
      </c>
      <c r="J83" s="52" t="s">
        <v>1430</v>
      </c>
      <c r="K83" s="53"/>
      <c r="L83" s="53" t="s">
        <v>355</v>
      </c>
      <c r="M83" s="53"/>
      <c r="N83" s="53"/>
      <c r="O83" s="53"/>
      <c r="P83" s="53"/>
      <c r="Q83" s="51"/>
      <c r="R83" s="53"/>
      <c r="S83" s="51"/>
      <c r="T83" s="53"/>
      <c r="U83" s="51" t="s">
        <v>661</v>
      </c>
      <c r="V83" s="51"/>
      <c r="W83" s="51"/>
      <c r="X83" s="51" t="s">
        <v>35</v>
      </c>
      <c r="Y83" s="54" t="s">
        <v>656</v>
      </c>
    </row>
    <row r="84" spans="1:25" ht="45" x14ac:dyDescent="0.25">
      <c r="A84" s="50" t="s">
        <v>678</v>
      </c>
      <c r="B84" s="51" t="s">
        <v>680</v>
      </c>
      <c r="C84" s="52" t="s">
        <v>1441</v>
      </c>
      <c r="D84" s="52" t="s">
        <v>1442</v>
      </c>
      <c r="E84" s="52" t="s">
        <v>1443</v>
      </c>
      <c r="F84" s="52" t="s">
        <v>1444</v>
      </c>
      <c r="G84" s="52" t="s">
        <v>870</v>
      </c>
      <c r="H84" s="51" t="s">
        <v>51</v>
      </c>
      <c r="I84" s="52" t="s">
        <v>1429</v>
      </c>
      <c r="J84" s="52" t="s">
        <v>1430</v>
      </c>
      <c r="K84" s="53"/>
      <c r="L84" s="53" t="s">
        <v>355</v>
      </c>
      <c r="M84" s="53"/>
      <c r="N84" s="53"/>
      <c r="O84" s="53"/>
      <c r="P84" s="53" t="s">
        <v>355</v>
      </c>
      <c r="Q84" s="51"/>
      <c r="R84" s="53"/>
      <c r="S84" s="51" t="s">
        <v>1277</v>
      </c>
      <c r="T84" s="53" t="s">
        <v>1277</v>
      </c>
      <c r="U84" s="51" t="s">
        <v>661</v>
      </c>
      <c r="V84" s="51"/>
      <c r="W84" s="51"/>
      <c r="X84" s="51" t="s">
        <v>402</v>
      </c>
      <c r="Y84" s="54"/>
    </row>
    <row r="85" spans="1:25" ht="75" x14ac:dyDescent="0.25">
      <c r="A85" s="50" t="s">
        <v>570</v>
      </c>
      <c r="B85" s="51" t="s">
        <v>572</v>
      </c>
      <c r="C85" s="52" t="s">
        <v>1445</v>
      </c>
      <c r="D85" s="52" t="s">
        <v>1446</v>
      </c>
      <c r="E85" s="52" t="s">
        <v>1447</v>
      </c>
      <c r="F85" s="52" t="s">
        <v>1448</v>
      </c>
      <c r="G85" s="52" t="s">
        <v>870</v>
      </c>
      <c r="H85" s="51" t="s">
        <v>51</v>
      </c>
      <c r="I85" s="52" t="s">
        <v>1449</v>
      </c>
      <c r="J85" s="52" t="s">
        <v>837</v>
      </c>
      <c r="K85" s="53" t="s">
        <v>355</v>
      </c>
      <c r="L85" s="53"/>
      <c r="M85" s="53"/>
      <c r="N85" s="53"/>
      <c r="O85" s="53"/>
      <c r="P85" s="53"/>
      <c r="Q85" s="51" t="s">
        <v>7</v>
      </c>
      <c r="R85" s="53"/>
      <c r="S85" s="51"/>
      <c r="T85" s="53" t="s">
        <v>1277</v>
      </c>
      <c r="U85" s="51" t="s">
        <v>573</v>
      </c>
      <c r="V85" s="51" t="s">
        <v>421</v>
      </c>
      <c r="W85" s="51"/>
      <c r="X85" s="51"/>
      <c r="Y85" s="54" t="s">
        <v>1450</v>
      </c>
    </row>
    <row r="86" spans="1:25" ht="105" x14ac:dyDescent="0.25">
      <c r="A86" s="50" t="s">
        <v>482</v>
      </c>
      <c r="B86" s="51" t="s">
        <v>484</v>
      </c>
      <c r="C86" s="52" t="s">
        <v>1451</v>
      </c>
      <c r="D86" s="52"/>
      <c r="E86" s="52"/>
      <c r="F86" s="52"/>
      <c r="G86" s="52"/>
      <c r="H86" s="51" t="s">
        <v>6</v>
      </c>
      <c r="I86" s="52"/>
      <c r="J86" s="52" t="s">
        <v>1452</v>
      </c>
      <c r="K86" s="53" t="s">
        <v>1276</v>
      </c>
      <c r="L86" s="53" t="s">
        <v>1276</v>
      </c>
      <c r="M86" s="53" t="s">
        <v>1276</v>
      </c>
      <c r="N86" s="53" t="s">
        <v>1276</v>
      </c>
      <c r="O86" s="53" t="s">
        <v>355</v>
      </c>
      <c r="P86" s="53" t="s">
        <v>1276</v>
      </c>
      <c r="Q86" s="51" t="s">
        <v>7</v>
      </c>
      <c r="R86" s="53" t="s">
        <v>1276</v>
      </c>
      <c r="S86" s="51"/>
      <c r="T86" s="53" t="s">
        <v>1276</v>
      </c>
      <c r="U86" s="51" t="s">
        <v>486</v>
      </c>
      <c r="V86" s="51" t="s">
        <v>421</v>
      </c>
      <c r="W86" s="51" t="s">
        <v>487</v>
      </c>
      <c r="X86" s="51" t="s">
        <v>29</v>
      </c>
      <c r="Y86" s="54"/>
    </row>
    <row r="87" spans="1:25" ht="90" x14ac:dyDescent="0.25">
      <c r="A87" s="50" t="s">
        <v>488</v>
      </c>
      <c r="B87" s="51" t="s">
        <v>490</v>
      </c>
      <c r="C87" s="52" t="s">
        <v>1453</v>
      </c>
      <c r="D87" s="52"/>
      <c r="E87" s="52"/>
      <c r="F87" s="52"/>
      <c r="G87" s="52"/>
      <c r="H87" s="51" t="s">
        <v>6</v>
      </c>
      <c r="I87" s="52"/>
      <c r="J87" s="52" t="s">
        <v>1452</v>
      </c>
      <c r="K87" s="53" t="s">
        <v>1276</v>
      </c>
      <c r="L87" s="53" t="s">
        <v>1276</v>
      </c>
      <c r="M87" s="53" t="s">
        <v>1276</v>
      </c>
      <c r="N87" s="53" t="s">
        <v>1276</v>
      </c>
      <c r="O87" s="53" t="s">
        <v>355</v>
      </c>
      <c r="P87" s="53" t="s">
        <v>1276</v>
      </c>
      <c r="Q87" s="51" t="s">
        <v>7</v>
      </c>
      <c r="R87" s="53" t="s">
        <v>1276</v>
      </c>
      <c r="S87" s="51"/>
      <c r="T87" s="53" t="s">
        <v>1276</v>
      </c>
      <c r="U87" s="51" t="s">
        <v>486</v>
      </c>
      <c r="V87" s="51" t="s">
        <v>421</v>
      </c>
      <c r="W87" s="51" t="s">
        <v>487</v>
      </c>
      <c r="X87" s="51" t="s">
        <v>29</v>
      </c>
      <c r="Y87" s="54"/>
    </row>
    <row r="88" spans="1:25" ht="120" x14ac:dyDescent="0.25">
      <c r="A88" s="50" t="s">
        <v>510</v>
      </c>
      <c r="B88" s="51" t="s">
        <v>512</v>
      </c>
      <c r="C88" s="52" t="s">
        <v>1454</v>
      </c>
      <c r="D88" s="52" t="s">
        <v>1455</v>
      </c>
      <c r="E88" s="52" t="s">
        <v>1456</v>
      </c>
      <c r="F88" s="52" t="s">
        <v>1457</v>
      </c>
      <c r="G88" s="52"/>
      <c r="H88" s="51" t="s">
        <v>147</v>
      </c>
      <c r="I88" s="52"/>
      <c r="J88" s="52" t="s">
        <v>1007</v>
      </c>
      <c r="K88" s="53" t="s">
        <v>1276</v>
      </c>
      <c r="L88" s="53" t="s">
        <v>1276</v>
      </c>
      <c r="M88" s="53" t="s">
        <v>1276</v>
      </c>
      <c r="N88" s="53" t="s">
        <v>1276</v>
      </c>
      <c r="O88" s="53" t="s">
        <v>355</v>
      </c>
      <c r="P88" s="53" t="s">
        <v>1276</v>
      </c>
      <c r="Q88" s="51"/>
      <c r="R88" s="53" t="s">
        <v>1276</v>
      </c>
      <c r="S88" s="51"/>
      <c r="T88" s="53" t="s">
        <v>1276</v>
      </c>
      <c r="U88" s="51" t="s">
        <v>94</v>
      </c>
      <c r="V88" s="51" t="s">
        <v>14</v>
      </c>
      <c r="W88" s="51"/>
      <c r="X88" s="51"/>
      <c r="Y88" s="54" t="s">
        <v>1458</v>
      </c>
    </row>
    <row r="89" spans="1:25" ht="180" x14ac:dyDescent="0.25">
      <c r="A89" s="50" t="s">
        <v>375</v>
      </c>
      <c r="B89" s="51" t="s">
        <v>376</v>
      </c>
      <c r="C89" s="52" t="s">
        <v>1459</v>
      </c>
      <c r="D89" s="52" t="s">
        <v>1460</v>
      </c>
      <c r="E89" s="52" t="s">
        <v>1461</v>
      </c>
      <c r="F89" s="52" t="s">
        <v>1261</v>
      </c>
      <c r="G89" s="52"/>
      <c r="H89" s="51" t="s">
        <v>6</v>
      </c>
      <c r="I89" s="52"/>
      <c r="J89" s="52" t="s">
        <v>1007</v>
      </c>
      <c r="K89" s="53" t="s">
        <v>1276</v>
      </c>
      <c r="L89" s="53" t="s">
        <v>1276</v>
      </c>
      <c r="M89" s="53" t="s">
        <v>1276</v>
      </c>
      <c r="N89" s="53" t="s">
        <v>1276</v>
      </c>
      <c r="O89" s="53" t="s">
        <v>355</v>
      </c>
      <c r="P89" s="53" t="s">
        <v>1276</v>
      </c>
      <c r="Q89" s="51" t="s">
        <v>21</v>
      </c>
      <c r="R89" s="53" t="s">
        <v>1276</v>
      </c>
      <c r="S89" s="51"/>
      <c r="T89" s="53" t="s">
        <v>1276</v>
      </c>
      <c r="U89" s="51" t="s">
        <v>105</v>
      </c>
      <c r="V89" s="51"/>
      <c r="W89" s="51"/>
      <c r="X89" s="51"/>
      <c r="Y89" s="54"/>
    </row>
    <row r="90" spans="1:25" ht="330" x14ac:dyDescent="0.25">
      <c r="A90" s="50" t="s">
        <v>529</v>
      </c>
      <c r="B90" s="51" t="s">
        <v>531</v>
      </c>
      <c r="C90" s="52" t="s">
        <v>1462</v>
      </c>
      <c r="D90" s="52" t="s">
        <v>1463</v>
      </c>
      <c r="E90" s="52" t="s">
        <v>1464</v>
      </c>
      <c r="F90" s="52" t="s">
        <v>1465</v>
      </c>
      <c r="G90" s="52"/>
      <c r="H90" s="51" t="s">
        <v>133</v>
      </c>
      <c r="I90" s="52"/>
      <c r="J90" s="52" t="s">
        <v>1007</v>
      </c>
      <c r="K90" s="53" t="s">
        <v>1276</v>
      </c>
      <c r="L90" s="53" t="s">
        <v>1276</v>
      </c>
      <c r="M90" s="53" t="s">
        <v>1276</v>
      </c>
      <c r="N90" s="53" t="s">
        <v>355</v>
      </c>
      <c r="O90" s="53" t="s">
        <v>1276</v>
      </c>
      <c r="P90" s="53" t="s">
        <v>1276</v>
      </c>
      <c r="Q90" s="51"/>
      <c r="R90" s="53" t="s">
        <v>1276</v>
      </c>
      <c r="S90" s="51"/>
      <c r="T90" s="53" t="s">
        <v>1276</v>
      </c>
      <c r="U90" s="51" t="s">
        <v>533</v>
      </c>
      <c r="V90" s="51"/>
      <c r="W90" s="51"/>
      <c r="X90" s="51"/>
      <c r="Y90" s="54" t="s">
        <v>1466</v>
      </c>
    </row>
    <row r="91" spans="1:25" ht="105" x14ac:dyDescent="0.25">
      <c r="A91" s="50" t="s">
        <v>683</v>
      </c>
      <c r="B91" s="51" t="s">
        <v>131</v>
      </c>
      <c r="C91" s="52" t="s">
        <v>1004</v>
      </c>
      <c r="D91" s="52" t="s">
        <v>1005</v>
      </c>
      <c r="E91" s="52" t="s">
        <v>1005</v>
      </c>
      <c r="F91" s="52" t="s">
        <v>1006</v>
      </c>
      <c r="G91" s="52"/>
      <c r="H91" s="51" t="s">
        <v>133</v>
      </c>
      <c r="I91" s="52"/>
      <c r="J91" s="52" t="s">
        <v>1007</v>
      </c>
      <c r="K91" s="53" t="s">
        <v>1276</v>
      </c>
      <c r="L91" s="53" t="s">
        <v>1276</v>
      </c>
      <c r="M91" s="53" t="s">
        <v>355</v>
      </c>
      <c r="N91" s="53" t="s">
        <v>1276</v>
      </c>
      <c r="O91" s="53" t="s">
        <v>355</v>
      </c>
      <c r="P91" s="53" t="s">
        <v>1276</v>
      </c>
      <c r="Q91" s="51"/>
      <c r="R91" s="53" t="s">
        <v>1276</v>
      </c>
      <c r="S91" s="51"/>
      <c r="T91" s="53" t="s">
        <v>1276</v>
      </c>
      <c r="U91" s="51"/>
      <c r="V91" s="51" t="s">
        <v>43</v>
      </c>
      <c r="W91" s="51"/>
      <c r="X91" s="51"/>
      <c r="Y91" s="54"/>
    </row>
    <row r="92" spans="1:25" ht="90" x14ac:dyDescent="0.25">
      <c r="A92" s="50" t="s">
        <v>518</v>
      </c>
      <c r="B92" s="51" t="s">
        <v>359</v>
      </c>
      <c r="C92" s="52" t="s">
        <v>1261</v>
      </c>
      <c r="D92" s="52" t="s">
        <v>1262</v>
      </c>
      <c r="E92" s="52" t="s">
        <v>1261</v>
      </c>
      <c r="F92" s="52" t="s">
        <v>1261</v>
      </c>
      <c r="G92" s="52"/>
      <c r="H92" s="51" t="s">
        <v>147</v>
      </c>
      <c r="I92" s="52"/>
      <c r="J92" s="52" t="s">
        <v>1007</v>
      </c>
      <c r="K92" s="53" t="s">
        <v>1276</v>
      </c>
      <c r="L92" s="53" t="s">
        <v>355</v>
      </c>
      <c r="M92" s="53" t="s">
        <v>1276</v>
      </c>
      <c r="N92" s="53" t="s">
        <v>1276</v>
      </c>
      <c r="O92" s="53" t="s">
        <v>1276</v>
      </c>
      <c r="P92" s="53" t="s">
        <v>1276</v>
      </c>
      <c r="Q92" s="51" t="s">
        <v>17</v>
      </c>
      <c r="R92" s="53" t="s">
        <v>1276</v>
      </c>
      <c r="S92" s="51"/>
      <c r="T92" s="53" t="s">
        <v>1276</v>
      </c>
      <c r="U92" s="51" t="s">
        <v>354</v>
      </c>
      <c r="V92" s="51"/>
      <c r="W92" s="51"/>
      <c r="X92" s="51"/>
      <c r="Y92" s="54"/>
    </row>
    <row r="93" spans="1:25" ht="60" x14ac:dyDescent="0.25">
      <c r="A93" s="50" t="s">
        <v>793</v>
      </c>
      <c r="B93" s="51" t="s">
        <v>134</v>
      </c>
      <c r="C93" s="52" t="s">
        <v>1008</v>
      </c>
      <c r="D93" s="52" t="s">
        <v>1009</v>
      </c>
      <c r="E93" s="52" t="s">
        <v>1010</v>
      </c>
      <c r="F93" s="52" t="s">
        <v>1011</v>
      </c>
      <c r="G93" s="52"/>
      <c r="H93" s="51" t="s">
        <v>6</v>
      </c>
      <c r="I93" s="52"/>
      <c r="J93" s="52" t="s">
        <v>1007</v>
      </c>
      <c r="K93" s="53" t="s">
        <v>1276</v>
      </c>
      <c r="L93" s="53" t="s">
        <v>355</v>
      </c>
      <c r="M93" s="53" t="s">
        <v>1276</v>
      </c>
      <c r="N93" s="53" t="s">
        <v>1276</v>
      </c>
      <c r="O93" s="53" t="s">
        <v>1276</v>
      </c>
      <c r="P93" s="53" t="s">
        <v>1276</v>
      </c>
      <c r="Q93" s="51" t="s">
        <v>17</v>
      </c>
      <c r="R93" s="53" t="s">
        <v>1276</v>
      </c>
      <c r="S93" s="51"/>
      <c r="T93" s="53" t="s">
        <v>1276</v>
      </c>
      <c r="U93" s="51"/>
      <c r="V93" s="51" t="s">
        <v>18</v>
      </c>
      <c r="W93" s="51"/>
      <c r="X93" s="51"/>
      <c r="Y93" s="54"/>
    </row>
    <row r="94" spans="1:25" ht="30" x14ac:dyDescent="0.25">
      <c r="A94" s="50" t="s">
        <v>640</v>
      </c>
      <c r="B94" s="51" t="s">
        <v>136</v>
      </c>
      <c r="C94" s="52" t="s">
        <v>1012</v>
      </c>
      <c r="D94" s="52" t="s">
        <v>1013</v>
      </c>
      <c r="E94" s="52" t="s">
        <v>1014</v>
      </c>
      <c r="F94" s="52" t="s">
        <v>1015</v>
      </c>
      <c r="G94" s="52"/>
      <c r="H94" s="51" t="s">
        <v>138</v>
      </c>
      <c r="I94" s="52"/>
      <c r="J94" s="52" t="s">
        <v>1007</v>
      </c>
      <c r="K94" s="53" t="s">
        <v>1276</v>
      </c>
      <c r="L94" s="53" t="s">
        <v>1276</v>
      </c>
      <c r="M94" s="53" t="s">
        <v>1276</v>
      </c>
      <c r="N94" s="53" t="s">
        <v>1276</v>
      </c>
      <c r="O94" s="53" t="s">
        <v>355</v>
      </c>
      <c r="P94" s="53" t="s">
        <v>1276</v>
      </c>
      <c r="Q94" s="51"/>
      <c r="R94" s="53" t="s">
        <v>1276</v>
      </c>
      <c r="S94" s="51"/>
      <c r="T94" s="53" t="s">
        <v>1276</v>
      </c>
      <c r="U94" s="51"/>
      <c r="V94" s="51" t="s">
        <v>47</v>
      </c>
      <c r="W94" s="51"/>
      <c r="X94" s="51"/>
      <c r="Y94" s="54"/>
    </row>
    <row r="95" spans="1:25" ht="45" x14ac:dyDescent="0.25">
      <c r="A95" s="50" t="s">
        <v>641</v>
      </c>
      <c r="B95" s="51" t="s">
        <v>139</v>
      </c>
      <c r="C95" s="52" t="s">
        <v>1016</v>
      </c>
      <c r="D95" s="52" t="s">
        <v>1017</v>
      </c>
      <c r="E95" s="52" t="s">
        <v>1014</v>
      </c>
      <c r="F95" s="52" t="s">
        <v>1018</v>
      </c>
      <c r="G95" s="52"/>
      <c r="H95" s="51" t="s">
        <v>51</v>
      </c>
      <c r="I95" s="52"/>
      <c r="J95" s="52" t="s">
        <v>1007</v>
      </c>
      <c r="K95" s="53" t="s">
        <v>1276</v>
      </c>
      <c r="L95" s="53" t="s">
        <v>1276</v>
      </c>
      <c r="M95" s="53" t="s">
        <v>1276</v>
      </c>
      <c r="N95" s="53" t="s">
        <v>1276</v>
      </c>
      <c r="O95" s="53" t="s">
        <v>1276</v>
      </c>
      <c r="P95" s="53" t="s">
        <v>355</v>
      </c>
      <c r="Q95" s="51" t="s">
        <v>62</v>
      </c>
      <c r="R95" s="53" t="s">
        <v>1276</v>
      </c>
      <c r="S95" s="51"/>
      <c r="T95" s="53" t="s">
        <v>1276</v>
      </c>
      <c r="U95" s="51"/>
      <c r="V95" s="51" t="s">
        <v>47</v>
      </c>
      <c r="W95" s="51"/>
      <c r="X95" s="51"/>
      <c r="Y95" s="54"/>
    </row>
    <row r="96" spans="1:25" ht="60" x14ac:dyDescent="0.25">
      <c r="A96" s="50" t="s">
        <v>642</v>
      </c>
      <c r="B96" s="51" t="s">
        <v>141</v>
      </c>
      <c r="C96" s="52" t="s">
        <v>1019</v>
      </c>
      <c r="D96" s="52" t="s">
        <v>1020</v>
      </c>
      <c r="E96" s="52" t="s">
        <v>1014</v>
      </c>
      <c r="F96" s="52" t="s">
        <v>1006</v>
      </c>
      <c r="G96" s="52"/>
      <c r="H96" s="51" t="s">
        <v>51</v>
      </c>
      <c r="I96" s="52"/>
      <c r="J96" s="52" t="s">
        <v>1007</v>
      </c>
      <c r="K96" s="53" t="s">
        <v>1276</v>
      </c>
      <c r="L96" s="53" t="s">
        <v>1276</v>
      </c>
      <c r="M96" s="53" t="s">
        <v>355</v>
      </c>
      <c r="N96" s="53" t="s">
        <v>1276</v>
      </c>
      <c r="O96" s="53" t="s">
        <v>1276</v>
      </c>
      <c r="P96" s="53" t="s">
        <v>1276</v>
      </c>
      <c r="Q96" s="51"/>
      <c r="R96" s="53" t="s">
        <v>1276</v>
      </c>
      <c r="S96" s="51"/>
      <c r="T96" s="53" t="s">
        <v>1276</v>
      </c>
      <c r="U96" s="51"/>
      <c r="V96" s="51" t="s">
        <v>47</v>
      </c>
      <c r="W96" s="51"/>
      <c r="X96" s="51"/>
      <c r="Y96" s="54"/>
    </row>
    <row r="97" spans="1:25" ht="409.5" x14ac:dyDescent="0.25">
      <c r="A97" s="50" t="s">
        <v>644</v>
      </c>
      <c r="B97" s="51" t="s">
        <v>143</v>
      </c>
      <c r="C97" s="52" t="s">
        <v>1021</v>
      </c>
      <c r="D97" s="52" t="s">
        <v>1022</v>
      </c>
      <c r="E97" s="52" t="s">
        <v>1023</v>
      </c>
      <c r="F97" s="52" t="s">
        <v>1024</v>
      </c>
      <c r="G97" s="52"/>
      <c r="H97" s="51" t="s">
        <v>51</v>
      </c>
      <c r="I97" s="52"/>
      <c r="J97" s="52" t="s">
        <v>1007</v>
      </c>
      <c r="K97" s="53" t="s">
        <v>1276</v>
      </c>
      <c r="L97" s="53" t="s">
        <v>1276</v>
      </c>
      <c r="M97" s="53" t="s">
        <v>355</v>
      </c>
      <c r="N97" s="53" t="s">
        <v>1276</v>
      </c>
      <c r="O97" s="53" t="s">
        <v>1276</v>
      </c>
      <c r="P97" s="53" t="s">
        <v>1276</v>
      </c>
      <c r="Q97" s="51"/>
      <c r="R97" s="53" t="s">
        <v>1277</v>
      </c>
      <c r="S97" s="51"/>
      <c r="T97" s="53" t="s">
        <v>1276</v>
      </c>
      <c r="U97" s="51"/>
      <c r="V97" s="51" t="s">
        <v>47</v>
      </c>
      <c r="W97" s="51"/>
      <c r="X97" s="51"/>
      <c r="Y97" s="54"/>
    </row>
    <row r="98" spans="1:25" ht="255" x14ac:dyDescent="0.25">
      <c r="A98" s="50" t="s">
        <v>382</v>
      </c>
      <c r="B98" s="51" t="s">
        <v>383</v>
      </c>
      <c r="C98" s="52" t="s">
        <v>1467</v>
      </c>
      <c r="D98" s="52" t="s">
        <v>1468</v>
      </c>
      <c r="E98" s="52" t="s">
        <v>1469</v>
      </c>
      <c r="F98" s="52" t="s">
        <v>1470</v>
      </c>
      <c r="G98" s="52"/>
      <c r="H98" s="51" t="s">
        <v>6</v>
      </c>
      <c r="I98" s="52"/>
      <c r="J98" s="52" t="s">
        <v>1007</v>
      </c>
      <c r="K98" s="53" t="s">
        <v>1276</v>
      </c>
      <c r="L98" s="53" t="s">
        <v>355</v>
      </c>
      <c r="M98" s="53" t="s">
        <v>1276</v>
      </c>
      <c r="N98" s="53" t="s">
        <v>1276</v>
      </c>
      <c r="O98" s="53" t="s">
        <v>1276</v>
      </c>
      <c r="P98" s="53" t="s">
        <v>1276</v>
      </c>
      <c r="Q98" s="51" t="s">
        <v>21</v>
      </c>
      <c r="R98" s="53" t="s">
        <v>1276</v>
      </c>
      <c r="S98" s="51"/>
      <c r="T98" s="53" t="s">
        <v>1276</v>
      </c>
      <c r="U98" s="51" t="s">
        <v>47</v>
      </c>
      <c r="V98" s="51"/>
      <c r="W98" s="51"/>
      <c r="X98" s="51"/>
      <c r="Y98" s="54"/>
    </row>
    <row r="99" spans="1:25" ht="285" x14ac:dyDescent="0.25">
      <c r="A99" s="50" t="s">
        <v>646</v>
      </c>
      <c r="B99" s="51" t="s">
        <v>145</v>
      </c>
      <c r="C99" s="52" t="s">
        <v>1025</v>
      </c>
      <c r="D99" s="52" t="s">
        <v>1026</v>
      </c>
      <c r="E99" s="52" t="s">
        <v>1027</v>
      </c>
      <c r="F99" s="52" t="s">
        <v>1028</v>
      </c>
      <c r="G99" s="52"/>
      <c r="H99" s="51" t="s">
        <v>147</v>
      </c>
      <c r="I99" s="52"/>
      <c r="J99" s="52" t="s">
        <v>1007</v>
      </c>
      <c r="K99" s="53" t="s">
        <v>1276</v>
      </c>
      <c r="L99" s="53" t="s">
        <v>1276</v>
      </c>
      <c r="M99" s="53" t="s">
        <v>355</v>
      </c>
      <c r="N99" s="53" t="s">
        <v>1276</v>
      </c>
      <c r="O99" s="53" t="s">
        <v>1276</v>
      </c>
      <c r="P99" s="53" t="s">
        <v>1276</v>
      </c>
      <c r="Q99" s="51"/>
      <c r="R99" s="53" t="s">
        <v>1277</v>
      </c>
      <c r="S99" s="51"/>
      <c r="T99" s="53" t="s">
        <v>1276</v>
      </c>
      <c r="U99" s="51"/>
      <c r="V99" s="51" t="s">
        <v>47</v>
      </c>
      <c r="W99" s="51"/>
      <c r="X99" s="51"/>
      <c r="Y99" s="54"/>
    </row>
    <row r="100" spans="1:25" ht="90" x14ac:dyDescent="0.25">
      <c r="A100" s="50" t="s">
        <v>549</v>
      </c>
      <c r="B100" s="51" t="s">
        <v>360</v>
      </c>
      <c r="C100" s="52" t="s">
        <v>1263</v>
      </c>
      <c r="D100" s="52" t="s">
        <v>1262</v>
      </c>
      <c r="E100" s="52" t="s">
        <v>1261</v>
      </c>
      <c r="F100" s="52" t="s">
        <v>1261</v>
      </c>
      <c r="G100" s="52"/>
      <c r="H100" s="51" t="s">
        <v>147</v>
      </c>
      <c r="I100" s="52"/>
      <c r="J100" s="52" t="s">
        <v>1007</v>
      </c>
      <c r="K100" s="53" t="s">
        <v>1276</v>
      </c>
      <c r="L100" s="53" t="s">
        <v>355</v>
      </c>
      <c r="M100" s="53" t="s">
        <v>1276</v>
      </c>
      <c r="N100" s="53" t="s">
        <v>1276</v>
      </c>
      <c r="O100" s="53" t="s">
        <v>1276</v>
      </c>
      <c r="P100" s="53" t="s">
        <v>1276</v>
      </c>
      <c r="Q100" s="51" t="s">
        <v>17</v>
      </c>
      <c r="R100" s="53" t="s">
        <v>1276</v>
      </c>
      <c r="S100" s="51"/>
      <c r="T100" s="53" t="s">
        <v>1276</v>
      </c>
      <c r="U100" s="51" t="s">
        <v>105</v>
      </c>
      <c r="V100" s="51"/>
      <c r="W100" s="51"/>
      <c r="X100" s="51"/>
      <c r="Y100" s="54" t="s">
        <v>106</v>
      </c>
    </row>
    <row r="101" spans="1:25" ht="90" x14ac:dyDescent="0.25">
      <c r="A101" s="50" t="s">
        <v>551</v>
      </c>
      <c r="B101" s="51" t="s">
        <v>361</v>
      </c>
      <c r="C101" s="52" t="s">
        <v>1264</v>
      </c>
      <c r="D101" s="52" t="s">
        <v>1262</v>
      </c>
      <c r="E101" s="52" t="s">
        <v>1261</v>
      </c>
      <c r="F101" s="52" t="s">
        <v>1261</v>
      </c>
      <c r="G101" s="52"/>
      <c r="H101" s="51" t="s">
        <v>147</v>
      </c>
      <c r="I101" s="52"/>
      <c r="J101" s="52" t="s">
        <v>1007</v>
      </c>
      <c r="K101" s="53" t="s">
        <v>1276</v>
      </c>
      <c r="L101" s="53" t="s">
        <v>355</v>
      </c>
      <c r="M101" s="53" t="s">
        <v>1276</v>
      </c>
      <c r="N101" s="53" t="s">
        <v>1276</v>
      </c>
      <c r="O101" s="53" t="s">
        <v>1276</v>
      </c>
      <c r="P101" s="53" t="s">
        <v>1276</v>
      </c>
      <c r="Q101" s="51" t="s">
        <v>17</v>
      </c>
      <c r="R101" s="53" t="s">
        <v>1276</v>
      </c>
      <c r="S101" s="51"/>
      <c r="T101" s="53" t="s">
        <v>1276</v>
      </c>
      <c r="U101" s="51" t="s">
        <v>105</v>
      </c>
      <c r="V101" s="51"/>
      <c r="W101" s="51"/>
      <c r="X101" s="51"/>
      <c r="Y101" s="54" t="s">
        <v>553</v>
      </c>
    </row>
    <row r="102" spans="1:25" ht="90" x14ac:dyDescent="0.25">
      <c r="A102" s="50" t="s">
        <v>520</v>
      </c>
      <c r="B102" s="51" t="s">
        <v>360</v>
      </c>
      <c r="C102" s="52" t="s">
        <v>1263</v>
      </c>
      <c r="D102" s="52" t="s">
        <v>1471</v>
      </c>
      <c r="E102" s="52" t="s">
        <v>1261</v>
      </c>
      <c r="F102" s="52" t="s">
        <v>1261</v>
      </c>
      <c r="G102" s="52"/>
      <c r="H102" s="51" t="s">
        <v>147</v>
      </c>
      <c r="I102" s="52"/>
      <c r="J102" s="52" t="s">
        <v>1007</v>
      </c>
      <c r="K102" s="53" t="s">
        <v>1276</v>
      </c>
      <c r="L102" s="53" t="s">
        <v>355</v>
      </c>
      <c r="M102" s="53" t="s">
        <v>1276</v>
      </c>
      <c r="N102" s="53" t="s">
        <v>1276</v>
      </c>
      <c r="O102" s="53" t="s">
        <v>1276</v>
      </c>
      <c r="P102" s="53" t="s">
        <v>1276</v>
      </c>
      <c r="Q102" s="51" t="s">
        <v>17</v>
      </c>
      <c r="R102" s="53" t="s">
        <v>1276</v>
      </c>
      <c r="S102" s="51"/>
      <c r="T102" s="53" t="s">
        <v>1276</v>
      </c>
      <c r="U102" s="51" t="s">
        <v>94</v>
      </c>
      <c r="V102" s="51"/>
      <c r="W102" s="51"/>
      <c r="X102" s="51"/>
      <c r="Y102" s="54" t="s">
        <v>106</v>
      </c>
    </row>
    <row r="103" spans="1:25" ht="90" x14ac:dyDescent="0.25">
      <c r="A103" s="50" t="s">
        <v>522</v>
      </c>
      <c r="B103" s="51" t="s">
        <v>361</v>
      </c>
      <c r="C103" s="52" t="s">
        <v>1263</v>
      </c>
      <c r="D103" s="52" t="s">
        <v>1471</v>
      </c>
      <c r="E103" s="52" t="s">
        <v>1261</v>
      </c>
      <c r="F103" s="52" t="s">
        <v>1261</v>
      </c>
      <c r="G103" s="52"/>
      <c r="H103" s="51" t="s">
        <v>147</v>
      </c>
      <c r="I103" s="52"/>
      <c r="J103" s="52" t="s">
        <v>1007</v>
      </c>
      <c r="K103" s="53" t="s">
        <v>1276</v>
      </c>
      <c r="L103" s="53" t="s">
        <v>355</v>
      </c>
      <c r="M103" s="53" t="s">
        <v>1276</v>
      </c>
      <c r="N103" s="53" t="s">
        <v>1276</v>
      </c>
      <c r="O103" s="53" t="s">
        <v>1276</v>
      </c>
      <c r="P103" s="53" t="s">
        <v>1276</v>
      </c>
      <c r="Q103" s="51" t="s">
        <v>17</v>
      </c>
      <c r="R103" s="53" t="s">
        <v>1276</v>
      </c>
      <c r="S103" s="51"/>
      <c r="T103" s="53" t="s">
        <v>1276</v>
      </c>
      <c r="U103" s="51" t="s">
        <v>94</v>
      </c>
      <c r="V103" s="51"/>
      <c r="W103" s="51"/>
      <c r="X103" s="51"/>
      <c r="Y103" s="54" t="s">
        <v>553</v>
      </c>
    </row>
    <row r="104" spans="1:25" ht="120" x14ac:dyDescent="0.25">
      <c r="A104" s="50" t="s">
        <v>730</v>
      </c>
      <c r="B104" s="51" t="s">
        <v>148</v>
      </c>
      <c r="C104" s="52" t="s">
        <v>838</v>
      </c>
      <c r="D104" s="52" t="s">
        <v>1029</v>
      </c>
      <c r="E104" s="52" t="s">
        <v>840</v>
      </c>
      <c r="F104" s="52" t="s">
        <v>1030</v>
      </c>
      <c r="G104" s="52"/>
      <c r="H104" s="51" t="s">
        <v>6</v>
      </c>
      <c r="I104" s="52"/>
      <c r="J104" s="52" t="s">
        <v>1007</v>
      </c>
      <c r="K104" s="53" t="s">
        <v>1276</v>
      </c>
      <c r="L104" s="53" t="s">
        <v>1276</v>
      </c>
      <c r="M104" s="53" t="s">
        <v>1276</v>
      </c>
      <c r="N104" s="53" t="s">
        <v>355</v>
      </c>
      <c r="O104" s="53" t="s">
        <v>1276</v>
      </c>
      <c r="P104" s="53" t="s">
        <v>1276</v>
      </c>
      <c r="Q104" s="51" t="s">
        <v>21</v>
      </c>
      <c r="R104" s="53" t="s">
        <v>1276</v>
      </c>
      <c r="S104" s="51"/>
      <c r="T104" s="53" t="s">
        <v>1276</v>
      </c>
      <c r="U104" s="51"/>
      <c r="V104" s="51" t="s">
        <v>18</v>
      </c>
      <c r="W104" s="51"/>
      <c r="X104" s="51"/>
      <c r="Y104" s="54"/>
    </row>
    <row r="105" spans="1:25" ht="315" x14ac:dyDescent="0.25">
      <c r="A105" s="50" t="s">
        <v>1472</v>
      </c>
      <c r="B105" s="51" t="s">
        <v>685</v>
      </c>
      <c r="C105" s="52" t="s">
        <v>1473</v>
      </c>
      <c r="D105" s="52" t="s">
        <v>1474</v>
      </c>
      <c r="E105" s="52" t="s">
        <v>1475</v>
      </c>
      <c r="F105" s="52" t="s">
        <v>1476</v>
      </c>
      <c r="G105" s="52"/>
      <c r="H105" s="51" t="s">
        <v>51</v>
      </c>
      <c r="I105" s="52"/>
      <c r="J105" s="52" t="s">
        <v>1007</v>
      </c>
      <c r="K105" s="53" t="s">
        <v>1276</v>
      </c>
      <c r="L105" s="53" t="s">
        <v>1276</v>
      </c>
      <c r="M105" s="53" t="s">
        <v>1276</v>
      </c>
      <c r="N105" s="53" t="s">
        <v>1276</v>
      </c>
      <c r="O105" s="53" t="s">
        <v>355</v>
      </c>
      <c r="P105" s="53" t="s">
        <v>1276</v>
      </c>
      <c r="Q105" s="51" t="s">
        <v>154</v>
      </c>
      <c r="R105" s="53" t="s">
        <v>1277</v>
      </c>
      <c r="S105" s="51"/>
      <c r="T105" s="53" t="s">
        <v>1276</v>
      </c>
      <c r="U105" s="51" t="s">
        <v>93</v>
      </c>
      <c r="V105" s="51"/>
      <c r="W105" s="51"/>
      <c r="X105" s="51"/>
      <c r="Y105" s="54"/>
    </row>
    <row r="106" spans="1:25" ht="409.5" x14ac:dyDescent="0.25">
      <c r="A106" s="50" t="s">
        <v>1477</v>
      </c>
      <c r="B106" s="51" t="s">
        <v>687</v>
      </c>
      <c r="C106" s="52" t="s">
        <v>1478</v>
      </c>
      <c r="D106" s="52" t="s">
        <v>1479</v>
      </c>
      <c r="E106" s="52" t="s">
        <v>1480</v>
      </c>
      <c r="F106" s="52" t="s">
        <v>1481</v>
      </c>
      <c r="G106" s="52"/>
      <c r="H106" s="51" t="s">
        <v>51</v>
      </c>
      <c r="I106" s="52"/>
      <c r="J106" s="52" t="s">
        <v>1007</v>
      </c>
      <c r="K106" s="53" t="s">
        <v>1276</v>
      </c>
      <c r="L106" s="53" t="s">
        <v>1276</v>
      </c>
      <c r="M106" s="53" t="s">
        <v>1276</v>
      </c>
      <c r="N106" s="53" t="s">
        <v>1276</v>
      </c>
      <c r="O106" s="53" t="s">
        <v>355</v>
      </c>
      <c r="P106" s="53" t="s">
        <v>1276</v>
      </c>
      <c r="Q106" s="51" t="s">
        <v>154</v>
      </c>
      <c r="R106" s="53" t="s">
        <v>1277</v>
      </c>
      <c r="S106" s="51"/>
      <c r="T106" s="53" t="s">
        <v>1276</v>
      </c>
      <c r="U106" s="51" t="s">
        <v>93</v>
      </c>
      <c r="V106" s="51"/>
      <c r="W106" s="51"/>
      <c r="X106" s="51"/>
      <c r="Y106" s="54"/>
    </row>
    <row r="107" spans="1:25" ht="270" x14ac:dyDescent="0.25">
      <c r="A107" s="50" t="s">
        <v>388</v>
      </c>
      <c r="B107" s="51" t="s">
        <v>389</v>
      </c>
      <c r="C107" s="52" t="s">
        <v>1482</v>
      </c>
      <c r="D107" s="52" t="s">
        <v>1482</v>
      </c>
      <c r="E107" s="52" t="s">
        <v>1483</v>
      </c>
      <c r="F107" s="52" t="s">
        <v>1484</v>
      </c>
      <c r="G107" s="52"/>
      <c r="H107" s="51" t="s">
        <v>6</v>
      </c>
      <c r="I107" s="52"/>
      <c r="J107" s="52" t="s">
        <v>1007</v>
      </c>
      <c r="K107" s="53" t="s">
        <v>1276</v>
      </c>
      <c r="L107" s="53" t="s">
        <v>355</v>
      </c>
      <c r="M107" s="53" t="s">
        <v>1276</v>
      </c>
      <c r="N107" s="53" t="s">
        <v>1276</v>
      </c>
      <c r="O107" s="53" t="s">
        <v>1276</v>
      </c>
      <c r="P107" s="53" t="s">
        <v>1276</v>
      </c>
      <c r="Q107" s="51" t="s">
        <v>21</v>
      </c>
      <c r="R107" s="53" t="s">
        <v>1276</v>
      </c>
      <c r="S107" s="51"/>
      <c r="T107" s="53" t="s">
        <v>1276</v>
      </c>
      <c r="U107" s="51" t="s">
        <v>93</v>
      </c>
      <c r="V107" s="51"/>
      <c r="W107" s="51"/>
      <c r="X107" s="51"/>
      <c r="Y107" s="54"/>
    </row>
    <row r="108" spans="1:25" ht="60" x14ac:dyDescent="0.25">
      <c r="A108" s="50" t="s">
        <v>390</v>
      </c>
      <c r="B108" s="51" t="s">
        <v>391</v>
      </c>
      <c r="C108" s="52" t="s">
        <v>1485</v>
      </c>
      <c r="D108" s="52" t="s">
        <v>1486</v>
      </c>
      <c r="E108" s="52" t="s">
        <v>1487</v>
      </c>
      <c r="F108" s="52" t="s">
        <v>1488</v>
      </c>
      <c r="G108" s="52"/>
      <c r="H108" s="51" t="s">
        <v>6</v>
      </c>
      <c r="I108" s="52"/>
      <c r="J108" s="52" t="s">
        <v>1007</v>
      </c>
      <c r="K108" s="53" t="s">
        <v>1276</v>
      </c>
      <c r="L108" s="53" t="s">
        <v>355</v>
      </c>
      <c r="M108" s="53" t="s">
        <v>1276</v>
      </c>
      <c r="N108" s="53" t="s">
        <v>1276</v>
      </c>
      <c r="O108" s="53" t="s">
        <v>1276</v>
      </c>
      <c r="P108" s="53" t="s">
        <v>1276</v>
      </c>
      <c r="Q108" s="51" t="s">
        <v>21</v>
      </c>
      <c r="R108" s="53" t="s">
        <v>1276</v>
      </c>
      <c r="S108" s="51"/>
      <c r="T108" s="53" t="s">
        <v>1276</v>
      </c>
      <c r="U108" s="51" t="s">
        <v>93</v>
      </c>
      <c r="V108" s="51"/>
      <c r="W108" s="51"/>
      <c r="X108" s="51"/>
      <c r="Y108" s="54"/>
    </row>
    <row r="109" spans="1:25" ht="90" x14ac:dyDescent="0.25">
      <c r="A109" s="50" t="s">
        <v>1489</v>
      </c>
      <c r="B109" s="51" t="s">
        <v>689</v>
      </c>
      <c r="C109" s="52" t="s">
        <v>1490</v>
      </c>
      <c r="D109" s="52" t="s">
        <v>1491</v>
      </c>
      <c r="E109" s="52" t="s">
        <v>1492</v>
      </c>
      <c r="F109" s="52" t="s">
        <v>1493</v>
      </c>
      <c r="G109" s="52"/>
      <c r="H109" s="51" t="s">
        <v>6</v>
      </c>
      <c r="I109" s="52"/>
      <c r="J109" s="52" t="s">
        <v>1007</v>
      </c>
      <c r="K109" s="53" t="s">
        <v>1276</v>
      </c>
      <c r="L109" s="53" t="s">
        <v>355</v>
      </c>
      <c r="M109" s="53" t="s">
        <v>1276</v>
      </c>
      <c r="N109" s="53" t="s">
        <v>1276</v>
      </c>
      <c r="O109" s="53" t="s">
        <v>1276</v>
      </c>
      <c r="P109" s="53" t="s">
        <v>1276</v>
      </c>
      <c r="Q109" s="51" t="s">
        <v>83</v>
      </c>
      <c r="R109" s="53" t="s">
        <v>1276</v>
      </c>
      <c r="S109" s="51"/>
      <c r="T109" s="53" t="s">
        <v>1276</v>
      </c>
      <c r="U109" s="51" t="s">
        <v>93</v>
      </c>
      <c r="V109" s="51"/>
      <c r="W109" s="51"/>
      <c r="X109" s="51"/>
      <c r="Y109" s="54"/>
    </row>
    <row r="110" spans="1:25" ht="60" x14ac:dyDescent="0.25">
      <c r="A110" s="50" t="s">
        <v>1494</v>
      </c>
      <c r="B110" s="51" t="s">
        <v>150</v>
      </c>
      <c r="C110" s="52" t="s">
        <v>1031</v>
      </c>
      <c r="D110" s="52" t="s">
        <v>1032</v>
      </c>
      <c r="E110" s="52" t="s">
        <v>1033</v>
      </c>
      <c r="F110" s="52" t="s">
        <v>1495</v>
      </c>
      <c r="G110" s="52"/>
      <c r="H110" s="51" t="s">
        <v>6</v>
      </c>
      <c r="I110" s="52"/>
      <c r="J110" s="52" t="s">
        <v>1007</v>
      </c>
      <c r="K110" s="53" t="s">
        <v>1276</v>
      </c>
      <c r="L110" s="53" t="s">
        <v>1276</v>
      </c>
      <c r="M110" s="53" t="s">
        <v>1276</v>
      </c>
      <c r="N110" s="53" t="s">
        <v>1276</v>
      </c>
      <c r="O110" s="53" t="s">
        <v>355</v>
      </c>
      <c r="P110" s="53" t="s">
        <v>1276</v>
      </c>
      <c r="Q110" s="51" t="s">
        <v>86</v>
      </c>
      <c r="R110" s="53" t="s">
        <v>1276</v>
      </c>
      <c r="S110" s="51"/>
      <c r="T110" s="53" t="s">
        <v>1276</v>
      </c>
      <c r="U110" s="51"/>
      <c r="V110" s="51" t="s">
        <v>93</v>
      </c>
      <c r="W110" s="51"/>
      <c r="X110" s="51"/>
      <c r="Y110" s="54"/>
    </row>
    <row r="111" spans="1:25" ht="315" x14ac:dyDescent="0.25">
      <c r="A111" s="50" t="s">
        <v>1496</v>
      </c>
      <c r="B111" s="51" t="s">
        <v>152</v>
      </c>
      <c r="C111" s="52" t="s">
        <v>1034</v>
      </c>
      <c r="D111" s="52" t="s">
        <v>1497</v>
      </c>
      <c r="E111" s="52" t="s">
        <v>1035</v>
      </c>
      <c r="F111" s="52" t="s">
        <v>1498</v>
      </c>
      <c r="G111" s="52"/>
      <c r="H111" s="51" t="s">
        <v>6</v>
      </c>
      <c r="I111" s="52"/>
      <c r="J111" s="52" t="s">
        <v>1007</v>
      </c>
      <c r="K111" s="53" t="s">
        <v>1276</v>
      </c>
      <c r="L111" s="53" t="s">
        <v>1276</v>
      </c>
      <c r="M111" s="53" t="s">
        <v>355</v>
      </c>
      <c r="N111" s="53" t="s">
        <v>1276</v>
      </c>
      <c r="O111" s="53" t="s">
        <v>1276</v>
      </c>
      <c r="P111" s="53" t="s">
        <v>1276</v>
      </c>
      <c r="Q111" s="51" t="s">
        <v>154</v>
      </c>
      <c r="R111" s="53" t="s">
        <v>1276</v>
      </c>
      <c r="S111" s="51"/>
      <c r="T111" s="53" t="s">
        <v>1276</v>
      </c>
      <c r="U111" s="51"/>
      <c r="V111" s="51" t="s">
        <v>93</v>
      </c>
      <c r="W111" s="51"/>
      <c r="X111" s="51"/>
      <c r="Y111" s="54"/>
    </row>
    <row r="112" spans="1:25" ht="409.5" x14ac:dyDescent="0.25">
      <c r="A112" s="50" t="s">
        <v>1499</v>
      </c>
      <c r="B112" s="51" t="s">
        <v>155</v>
      </c>
      <c r="C112" s="52" t="s">
        <v>1036</v>
      </c>
      <c r="D112" s="52" t="s">
        <v>1500</v>
      </c>
      <c r="E112" s="52" t="s">
        <v>1035</v>
      </c>
      <c r="F112" s="52" t="s">
        <v>1501</v>
      </c>
      <c r="G112" s="52"/>
      <c r="H112" s="51" t="s">
        <v>6</v>
      </c>
      <c r="I112" s="52"/>
      <c r="J112" s="52" t="s">
        <v>1007</v>
      </c>
      <c r="K112" s="53" t="s">
        <v>1276</v>
      </c>
      <c r="L112" s="53" t="s">
        <v>1276</v>
      </c>
      <c r="M112" s="53" t="s">
        <v>355</v>
      </c>
      <c r="N112" s="53" t="s">
        <v>1276</v>
      </c>
      <c r="O112" s="53" t="s">
        <v>1276</v>
      </c>
      <c r="P112" s="53" t="s">
        <v>1276</v>
      </c>
      <c r="Q112" s="51" t="s">
        <v>154</v>
      </c>
      <c r="R112" s="53" t="s">
        <v>1276</v>
      </c>
      <c r="S112" s="51"/>
      <c r="T112" s="53" t="s">
        <v>1276</v>
      </c>
      <c r="U112" s="51"/>
      <c r="V112" s="51" t="s">
        <v>93</v>
      </c>
      <c r="W112" s="51"/>
      <c r="X112" s="51"/>
      <c r="Y112" s="54"/>
    </row>
    <row r="113" spans="1:25" ht="240" x14ac:dyDescent="0.25">
      <c r="A113" s="50" t="s">
        <v>1502</v>
      </c>
      <c r="B113" s="51" t="s">
        <v>157</v>
      </c>
      <c r="C113" s="52" t="s">
        <v>1037</v>
      </c>
      <c r="D113" s="52" t="s">
        <v>1503</v>
      </c>
      <c r="E113" s="52" t="s">
        <v>1038</v>
      </c>
      <c r="F113" s="52" t="s">
        <v>1504</v>
      </c>
      <c r="G113" s="52"/>
      <c r="H113" s="51" t="s">
        <v>6</v>
      </c>
      <c r="I113" s="52"/>
      <c r="J113" s="52" t="s">
        <v>1007</v>
      </c>
      <c r="K113" s="53" t="s">
        <v>1276</v>
      </c>
      <c r="L113" s="53" t="s">
        <v>1276</v>
      </c>
      <c r="M113" s="53" t="s">
        <v>355</v>
      </c>
      <c r="N113" s="53" t="s">
        <v>1276</v>
      </c>
      <c r="O113" s="53" t="s">
        <v>1276</v>
      </c>
      <c r="P113" s="53" t="s">
        <v>1276</v>
      </c>
      <c r="Q113" s="51" t="s">
        <v>159</v>
      </c>
      <c r="R113" s="53" t="s">
        <v>1277</v>
      </c>
      <c r="S113" s="51"/>
      <c r="T113" s="53" t="s">
        <v>1276</v>
      </c>
      <c r="U113" s="51"/>
      <c r="V113" s="51" t="s">
        <v>93</v>
      </c>
      <c r="W113" s="51"/>
      <c r="X113" s="51"/>
      <c r="Y113" s="54"/>
    </row>
    <row r="114" spans="1:25" ht="285" x14ac:dyDescent="0.25">
      <c r="A114" s="50" t="s">
        <v>514</v>
      </c>
      <c r="B114" s="51" t="s">
        <v>516</v>
      </c>
      <c r="C114" s="52" t="s">
        <v>1505</v>
      </c>
      <c r="D114" s="52" t="s">
        <v>1506</v>
      </c>
      <c r="E114" s="52" t="s">
        <v>1507</v>
      </c>
      <c r="F114" s="52" t="s">
        <v>1508</v>
      </c>
      <c r="G114" s="52"/>
      <c r="H114" s="51" t="s">
        <v>51</v>
      </c>
      <c r="I114" s="52"/>
      <c r="J114" s="52" t="s">
        <v>1509</v>
      </c>
      <c r="K114" s="53" t="s">
        <v>1276</v>
      </c>
      <c r="L114" s="53" t="s">
        <v>1276</v>
      </c>
      <c r="M114" s="53" t="s">
        <v>1276</v>
      </c>
      <c r="N114" s="53" t="s">
        <v>1276</v>
      </c>
      <c r="O114" s="53" t="s">
        <v>355</v>
      </c>
      <c r="P114" s="53" t="s">
        <v>1276</v>
      </c>
      <c r="Q114" s="51"/>
      <c r="R114" s="53" t="s">
        <v>1276</v>
      </c>
      <c r="S114" s="51"/>
      <c r="T114" s="53" t="s">
        <v>1276</v>
      </c>
      <c r="U114" s="51" t="s">
        <v>94</v>
      </c>
      <c r="V114" s="51"/>
      <c r="W114" s="51"/>
      <c r="X114" s="51"/>
      <c r="Y114" s="54"/>
    </row>
    <row r="115" spans="1:25" ht="180" x14ac:dyDescent="0.25">
      <c r="A115" s="50" t="s">
        <v>373</v>
      </c>
      <c r="B115" s="51" t="s">
        <v>374</v>
      </c>
      <c r="C115" s="52" t="s">
        <v>1510</v>
      </c>
      <c r="D115" s="52" t="s">
        <v>1511</v>
      </c>
      <c r="E115" s="52" t="s">
        <v>1512</v>
      </c>
      <c r="F115" s="52" t="s">
        <v>1261</v>
      </c>
      <c r="G115" s="52"/>
      <c r="H115" s="51" t="s">
        <v>6</v>
      </c>
      <c r="I115" s="52"/>
      <c r="J115" s="52" t="s">
        <v>1007</v>
      </c>
      <c r="K115" s="53" t="s">
        <v>1276</v>
      </c>
      <c r="L115" s="53" t="s">
        <v>355</v>
      </c>
      <c r="M115" s="53" t="s">
        <v>1276</v>
      </c>
      <c r="N115" s="53" t="s">
        <v>1276</v>
      </c>
      <c r="O115" s="53" t="s">
        <v>1276</v>
      </c>
      <c r="P115" s="53" t="s">
        <v>1276</v>
      </c>
      <c r="Q115" s="51" t="s">
        <v>21</v>
      </c>
      <c r="R115" s="53" t="s">
        <v>1276</v>
      </c>
      <c r="S115" s="51"/>
      <c r="T115" s="53" t="s">
        <v>1276</v>
      </c>
      <c r="U115" s="51" t="s">
        <v>94</v>
      </c>
      <c r="V115" s="51"/>
      <c r="W115" s="51"/>
      <c r="X115" s="51"/>
      <c r="Y115" s="54"/>
    </row>
    <row r="116" spans="1:25" ht="409.5" x14ac:dyDescent="0.25">
      <c r="A116" s="50" t="s">
        <v>1513</v>
      </c>
      <c r="B116" s="51" t="s">
        <v>160</v>
      </c>
      <c r="C116" s="52"/>
      <c r="D116" s="52" t="s">
        <v>1039</v>
      </c>
      <c r="E116" s="52" t="s">
        <v>1040</v>
      </c>
      <c r="F116" s="52" t="s">
        <v>1514</v>
      </c>
      <c r="G116" s="52"/>
      <c r="H116" s="51" t="s">
        <v>6</v>
      </c>
      <c r="I116" s="52"/>
      <c r="J116" s="52" t="s">
        <v>1007</v>
      </c>
      <c r="K116" s="53" t="s">
        <v>1276</v>
      </c>
      <c r="L116" s="53" t="s">
        <v>1276</v>
      </c>
      <c r="M116" s="53" t="s">
        <v>355</v>
      </c>
      <c r="N116" s="53" t="s">
        <v>1276</v>
      </c>
      <c r="O116" s="53" t="s">
        <v>1276</v>
      </c>
      <c r="P116" s="53" t="s">
        <v>1276</v>
      </c>
      <c r="Q116" s="51" t="s">
        <v>154</v>
      </c>
      <c r="R116" s="53" t="s">
        <v>1276</v>
      </c>
      <c r="S116" s="51"/>
      <c r="T116" s="53" t="s">
        <v>1276</v>
      </c>
      <c r="U116" s="51"/>
      <c r="V116" s="51" t="s">
        <v>93</v>
      </c>
      <c r="W116" s="51"/>
      <c r="X116" s="51"/>
      <c r="Y116" s="54"/>
    </row>
    <row r="117" spans="1:25" ht="345" x14ac:dyDescent="0.25">
      <c r="A117" s="50" t="s">
        <v>384</v>
      </c>
      <c r="B117" s="51" t="s">
        <v>385</v>
      </c>
      <c r="C117" s="52" t="s">
        <v>1515</v>
      </c>
      <c r="D117" s="52" t="s">
        <v>1516</v>
      </c>
      <c r="E117" s="52" t="s">
        <v>1517</v>
      </c>
      <c r="F117" s="52" t="s">
        <v>1518</v>
      </c>
      <c r="G117" s="52"/>
      <c r="H117" s="51" t="s">
        <v>6</v>
      </c>
      <c r="I117" s="52"/>
      <c r="J117" s="52" t="s">
        <v>1007</v>
      </c>
      <c r="K117" s="53" t="s">
        <v>1276</v>
      </c>
      <c r="L117" s="53" t="s">
        <v>355</v>
      </c>
      <c r="M117" s="53" t="s">
        <v>1276</v>
      </c>
      <c r="N117" s="53" t="s">
        <v>1276</v>
      </c>
      <c r="O117" s="53" t="s">
        <v>1276</v>
      </c>
      <c r="P117" s="53" t="s">
        <v>1276</v>
      </c>
      <c r="Q117" s="51" t="s">
        <v>21</v>
      </c>
      <c r="R117" s="53" t="s">
        <v>1276</v>
      </c>
      <c r="S117" s="51"/>
      <c r="T117" s="53" t="s">
        <v>1276</v>
      </c>
      <c r="U117" s="51" t="s">
        <v>18</v>
      </c>
      <c r="V117" s="51"/>
      <c r="W117" s="51"/>
      <c r="X117" s="51"/>
      <c r="Y117" s="54"/>
    </row>
    <row r="118" spans="1:25" ht="60" x14ac:dyDescent="0.25">
      <c r="A118" s="50" t="s">
        <v>647</v>
      </c>
      <c r="B118" s="51" t="s">
        <v>162</v>
      </c>
      <c r="C118" s="52" t="s">
        <v>1019</v>
      </c>
      <c r="D118" s="52" t="s">
        <v>1041</v>
      </c>
      <c r="E118" s="52" t="s">
        <v>1014</v>
      </c>
      <c r="F118" s="52" t="s">
        <v>1006</v>
      </c>
      <c r="G118" s="52"/>
      <c r="H118" s="51" t="s">
        <v>51</v>
      </c>
      <c r="I118" s="52"/>
      <c r="J118" s="52" t="s">
        <v>1007</v>
      </c>
      <c r="K118" s="53" t="s">
        <v>1276</v>
      </c>
      <c r="L118" s="53" t="s">
        <v>1276</v>
      </c>
      <c r="M118" s="53" t="s">
        <v>355</v>
      </c>
      <c r="N118" s="53" t="s">
        <v>1276</v>
      </c>
      <c r="O118" s="53" t="s">
        <v>1276</v>
      </c>
      <c r="P118" s="53" t="s">
        <v>1276</v>
      </c>
      <c r="Q118" s="51"/>
      <c r="R118" s="53" t="s">
        <v>1276</v>
      </c>
      <c r="S118" s="51"/>
      <c r="T118" s="53" t="s">
        <v>1276</v>
      </c>
      <c r="U118" s="51"/>
      <c r="V118" s="51" t="s">
        <v>47</v>
      </c>
      <c r="W118" s="51"/>
      <c r="X118" s="51"/>
      <c r="Y118" s="54"/>
    </row>
    <row r="119" spans="1:25" ht="60" x14ac:dyDescent="0.25">
      <c r="A119" s="50" t="s">
        <v>648</v>
      </c>
      <c r="B119" s="51" t="s">
        <v>164</v>
      </c>
      <c r="C119" s="52" t="s">
        <v>1042</v>
      </c>
      <c r="D119" s="52" t="s">
        <v>1043</v>
      </c>
      <c r="E119" s="52" t="s">
        <v>1014</v>
      </c>
      <c r="F119" s="52" t="s">
        <v>1044</v>
      </c>
      <c r="G119" s="52"/>
      <c r="H119" s="51" t="s">
        <v>51</v>
      </c>
      <c r="I119" s="52"/>
      <c r="J119" s="52" t="s">
        <v>1007</v>
      </c>
      <c r="K119" s="53" t="s">
        <v>1276</v>
      </c>
      <c r="L119" s="53" t="s">
        <v>1276</v>
      </c>
      <c r="M119" s="53" t="s">
        <v>1276</v>
      </c>
      <c r="N119" s="53" t="s">
        <v>1276</v>
      </c>
      <c r="O119" s="53" t="s">
        <v>355</v>
      </c>
      <c r="P119" s="53" t="s">
        <v>1276</v>
      </c>
      <c r="Q119" s="51"/>
      <c r="R119" s="53" t="s">
        <v>1276</v>
      </c>
      <c r="S119" s="51"/>
      <c r="T119" s="53" t="s">
        <v>1276</v>
      </c>
      <c r="U119" s="51"/>
      <c r="V119" s="51" t="s">
        <v>47</v>
      </c>
      <c r="W119" s="51"/>
      <c r="X119" s="51"/>
      <c r="Y119" s="54"/>
    </row>
    <row r="120" spans="1:25" ht="210" x14ac:dyDescent="0.25">
      <c r="A120" s="50" t="s">
        <v>618</v>
      </c>
      <c r="B120" s="51" t="s">
        <v>620</v>
      </c>
      <c r="C120" s="52" t="s">
        <v>1519</v>
      </c>
      <c r="D120" s="52" t="s">
        <v>1520</v>
      </c>
      <c r="E120" s="52" t="s">
        <v>1521</v>
      </c>
      <c r="F120" s="52" t="s">
        <v>1522</v>
      </c>
      <c r="G120" s="52"/>
      <c r="H120" s="51" t="s">
        <v>51</v>
      </c>
      <c r="I120" s="52"/>
      <c r="J120" s="52" t="s">
        <v>1007</v>
      </c>
      <c r="K120" s="53" t="s">
        <v>1276</v>
      </c>
      <c r="L120" s="53" t="s">
        <v>1276</v>
      </c>
      <c r="M120" s="53" t="s">
        <v>1276</v>
      </c>
      <c r="N120" s="53" t="s">
        <v>1276</v>
      </c>
      <c r="O120" s="53" t="s">
        <v>355</v>
      </c>
      <c r="P120" s="53" t="s">
        <v>1276</v>
      </c>
      <c r="Q120" s="51"/>
      <c r="R120" s="53" t="s">
        <v>1276</v>
      </c>
      <c r="S120" s="51"/>
      <c r="T120" s="53" t="s">
        <v>1276</v>
      </c>
      <c r="U120" s="51" t="s">
        <v>47</v>
      </c>
      <c r="V120" s="51"/>
      <c r="W120" s="51"/>
      <c r="X120" s="51"/>
      <c r="Y120" s="54"/>
    </row>
    <row r="121" spans="1:25" ht="75" x14ac:dyDescent="0.25">
      <c r="A121" s="50" t="s">
        <v>621</v>
      </c>
      <c r="B121" s="51" t="s">
        <v>623</v>
      </c>
      <c r="C121" s="52" t="s">
        <v>1523</v>
      </c>
      <c r="D121" s="52" t="s">
        <v>1524</v>
      </c>
      <c r="E121" s="52" t="s">
        <v>1525</v>
      </c>
      <c r="F121" s="52" t="s">
        <v>1526</v>
      </c>
      <c r="G121" s="52"/>
      <c r="H121" s="51" t="s">
        <v>147</v>
      </c>
      <c r="I121" s="52"/>
      <c r="J121" s="52" t="s">
        <v>1007</v>
      </c>
      <c r="K121" s="53" t="s">
        <v>1276</v>
      </c>
      <c r="L121" s="53" t="s">
        <v>1276</v>
      </c>
      <c r="M121" s="53" t="s">
        <v>355</v>
      </c>
      <c r="N121" s="53" t="s">
        <v>1276</v>
      </c>
      <c r="O121" s="53" t="s">
        <v>1276</v>
      </c>
      <c r="P121" s="53" t="s">
        <v>1276</v>
      </c>
      <c r="Q121" s="51"/>
      <c r="R121" s="53" t="s">
        <v>1276</v>
      </c>
      <c r="S121" s="51"/>
      <c r="T121" s="53" t="s">
        <v>1276</v>
      </c>
      <c r="U121" s="51" t="s">
        <v>47</v>
      </c>
      <c r="V121" s="51"/>
      <c r="W121" s="51"/>
      <c r="X121" s="51"/>
      <c r="Y121" s="54"/>
    </row>
    <row r="122" spans="1:25" ht="105" x14ac:dyDescent="0.25">
      <c r="A122" s="50" t="s">
        <v>624</v>
      </c>
      <c r="B122" s="51" t="s">
        <v>626</v>
      </c>
      <c r="C122" s="52" t="s">
        <v>1527</v>
      </c>
      <c r="D122" s="52" t="s">
        <v>1528</v>
      </c>
      <c r="E122" s="52" t="s">
        <v>1529</v>
      </c>
      <c r="F122" s="52" t="s">
        <v>1530</v>
      </c>
      <c r="G122" s="52"/>
      <c r="H122" s="51" t="s">
        <v>51</v>
      </c>
      <c r="I122" s="52"/>
      <c r="J122" s="52" t="s">
        <v>1007</v>
      </c>
      <c r="K122" s="53" t="s">
        <v>1276</v>
      </c>
      <c r="L122" s="53" t="s">
        <v>1276</v>
      </c>
      <c r="M122" s="53" t="s">
        <v>355</v>
      </c>
      <c r="N122" s="53" t="s">
        <v>1276</v>
      </c>
      <c r="O122" s="53" t="s">
        <v>1276</v>
      </c>
      <c r="P122" s="53" t="s">
        <v>1276</v>
      </c>
      <c r="Q122" s="51"/>
      <c r="R122" s="53" t="s">
        <v>1276</v>
      </c>
      <c r="S122" s="51"/>
      <c r="T122" s="53" t="s">
        <v>1276</v>
      </c>
      <c r="U122" s="51" t="s">
        <v>47</v>
      </c>
      <c r="V122" s="51"/>
      <c r="W122" s="51"/>
      <c r="X122" s="51"/>
      <c r="Y122" s="54"/>
    </row>
    <row r="123" spans="1:25" ht="75" x14ac:dyDescent="0.25">
      <c r="A123" s="50" t="s">
        <v>627</v>
      </c>
      <c r="B123" s="51" t="s">
        <v>629</v>
      </c>
      <c r="C123" s="52" t="s">
        <v>1531</v>
      </c>
      <c r="D123" s="52" t="s">
        <v>1532</v>
      </c>
      <c r="E123" s="52" t="s">
        <v>1533</v>
      </c>
      <c r="F123" s="52" t="s">
        <v>1006</v>
      </c>
      <c r="G123" s="52"/>
      <c r="H123" s="51" t="s">
        <v>51</v>
      </c>
      <c r="I123" s="52"/>
      <c r="J123" s="52" t="s">
        <v>1007</v>
      </c>
      <c r="K123" s="53" t="s">
        <v>1276</v>
      </c>
      <c r="L123" s="53" t="s">
        <v>1276</v>
      </c>
      <c r="M123" s="53" t="s">
        <v>1276</v>
      </c>
      <c r="N123" s="53" t="s">
        <v>1276</v>
      </c>
      <c r="O123" s="53" t="s">
        <v>355</v>
      </c>
      <c r="P123" s="53" t="s">
        <v>1276</v>
      </c>
      <c r="Q123" s="51"/>
      <c r="R123" s="53" t="s">
        <v>1276</v>
      </c>
      <c r="S123" s="51"/>
      <c r="T123" s="53" t="s">
        <v>1276</v>
      </c>
      <c r="U123" s="51" t="s">
        <v>47</v>
      </c>
      <c r="V123" s="51"/>
      <c r="W123" s="51"/>
      <c r="X123" s="51"/>
      <c r="Y123" s="54"/>
    </row>
    <row r="124" spans="1:25" ht="255" x14ac:dyDescent="0.25">
      <c r="A124" s="50" t="s">
        <v>615</v>
      </c>
      <c r="B124" s="51" t="s">
        <v>617</v>
      </c>
      <c r="C124" s="52" t="s">
        <v>1534</v>
      </c>
      <c r="D124" s="52" t="s">
        <v>1535</v>
      </c>
      <c r="E124" s="52" t="s">
        <v>1536</v>
      </c>
      <c r="F124" s="52" t="s">
        <v>1537</v>
      </c>
      <c r="G124" s="52"/>
      <c r="H124" s="51" t="s">
        <v>51</v>
      </c>
      <c r="I124" s="52"/>
      <c r="J124" s="52" t="s">
        <v>1007</v>
      </c>
      <c r="K124" s="53" t="s">
        <v>1276</v>
      </c>
      <c r="L124" s="53" t="s">
        <v>1276</v>
      </c>
      <c r="M124" s="53" t="s">
        <v>355</v>
      </c>
      <c r="N124" s="53" t="s">
        <v>1276</v>
      </c>
      <c r="O124" s="53" t="s">
        <v>1276</v>
      </c>
      <c r="P124" s="53" t="s">
        <v>1276</v>
      </c>
      <c r="Q124" s="51"/>
      <c r="R124" s="53" t="s">
        <v>1277</v>
      </c>
      <c r="S124" s="51"/>
      <c r="T124" s="53" t="s">
        <v>1276</v>
      </c>
      <c r="U124" s="51" t="s">
        <v>47</v>
      </c>
      <c r="V124" s="51"/>
      <c r="W124" s="51"/>
      <c r="X124" s="51"/>
      <c r="Y124" s="54"/>
    </row>
    <row r="125" spans="1:25" ht="60" x14ac:dyDescent="0.25">
      <c r="A125" s="50" t="s">
        <v>1538</v>
      </c>
      <c r="B125" s="51" t="s">
        <v>167</v>
      </c>
      <c r="C125" s="52" t="s">
        <v>1045</v>
      </c>
      <c r="D125" s="52" t="s">
        <v>1046</v>
      </c>
      <c r="E125" s="52" t="s">
        <v>1046</v>
      </c>
      <c r="F125" s="52" t="s">
        <v>1046</v>
      </c>
      <c r="G125" s="52"/>
      <c r="H125" s="51" t="s">
        <v>138</v>
      </c>
      <c r="I125" s="52"/>
      <c r="J125" s="52" t="s">
        <v>1007</v>
      </c>
      <c r="K125" s="53" t="s">
        <v>1276</v>
      </c>
      <c r="L125" s="53" t="s">
        <v>1276</v>
      </c>
      <c r="M125" s="53" t="s">
        <v>1276</v>
      </c>
      <c r="N125" s="53" t="s">
        <v>1276</v>
      </c>
      <c r="O125" s="53" t="s">
        <v>355</v>
      </c>
      <c r="P125" s="53" t="s">
        <v>1276</v>
      </c>
      <c r="Q125" s="51"/>
      <c r="R125" s="53" t="s">
        <v>1276</v>
      </c>
      <c r="S125" s="51"/>
      <c r="T125" s="53" t="s">
        <v>1276</v>
      </c>
      <c r="U125" s="51"/>
      <c r="V125" s="51" t="s">
        <v>93</v>
      </c>
      <c r="W125" s="51"/>
      <c r="X125" s="51"/>
      <c r="Y125" s="54"/>
    </row>
    <row r="126" spans="1:25" ht="60" x14ac:dyDescent="0.25">
      <c r="A126" s="50" t="s">
        <v>1539</v>
      </c>
      <c r="B126" s="51" t="s">
        <v>169</v>
      </c>
      <c r="C126" s="52" t="s">
        <v>1047</v>
      </c>
      <c r="D126" s="52" t="s">
        <v>1046</v>
      </c>
      <c r="E126" s="52" t="s">
        <v>1046</v>
      </c>
      <c r="F126" s="52" t="s">
        <v>1046</v>
      </c>
      <c r="G126" s="52"/>
      <c r="H126" s="51" t="s">
        <v>138</v>
      </c>
      <c r="I126" s="52"/>
      <c r="J126" s="52" t="s">
        <v>1007</v>
      </c>
      <c r="K126" s="53" t="s">
        <v>1276</v>
      </c>
      <c r="L126" s="53" t="s">
        <v>1276</v>
      </c>
      <c r="M126" s="53" t="s">
        <v>1276</v>
      </c>
      <c r="N126" s="53" t="s">
        <v>1276</v>
      </c>
      <c r="O126" s="53" t="s">
        <v>355</v>
      </c>
      <c r="P126" s="53" t="s">
        <v>1276</v>
      </c>
      <c r="Q126" s="51"/>
      <c r="R126" s="53" t="s">
        <v>1276</v>
      </c>
      <c r="S126" s="51"/>
      <c r="T126" s="53" t="s">
        <v>1276</v>
      </c>
      <c r="U126" s="51"/>
      <c r="V126" s="51" t="s">
        <v>93</v>
      </c>
      <c r="W126" s="51"/>
      <c r="X126" s="51"/>
      <c r="Y126" s="54"/>
    </row>
    <row r="127" spans="1:25" ht="60" x14ac:dyDescent="0.25">
      <c r="A127" s="50" t="s">
        <v>1540</v>
      </c>
      <c r="B127" s="51" t="s">
        <v>171</v>
      </c>
      <c r="C127" s="52" t="s">
        <v>1048</v>
      </c>
      <c r="D127" s="52" t="s">
        <v>1046</v>
      </c>
      <c r="E127" s="52" t="s">
        <v>1046</v>
      </c>
      <c r="F127" s="52" t="s">
        <v>1046</v>
      </c>
      <c r="G127" s="52"/>
      <c r="H127" s="51" t="s">
        <v>138</v>
      </c>
      <c r="I127" s="52"/>
      <c r="J127" s="52" t="s">
        <v>1007</v>
      </c>
      <c r="K127" s="53" t="s">
        <v>1276</v>
      </c>
      <c r="L127" s="53" t="s">
        <v>1276</v>
      </c>
      <c r="M127" s="53" t="s">
        <v>1276</v>
      </c>
      <c r="N127" s="53" t="s">
        <v>1276</v>
      </c>
      <c r="O127" s="53" t="s">
        <v>355</v>
      </c>
      <c r="P127" s="53" t="s">
        <v>1276</v>
      </c>
      <c r="Q127" s="51"/>
      <c r="R127" s="53" t="s">
        <v>1276</v>
      </c>
      <c r="S127" s="51"/>
      <c r="T127" s="53" t="s">
        <v>1276</v>
      </c>
      <c r="U127" s="51"/>
      <c r="V127" s="51" t="s">
        <v>93</v>
      </c>
      <c r="W127" s="51"/>
      <c r="X127" s="51"/>
      <c r="Y127" s="54"/>
    </row>
    <row r="128" spans="1:25" ht="60" x14ac:dyDescent="0.25">
      <c r="A128" s="50" t="s">
        <v>1541</v>
      </c>
      <c r="B128" s="51" t="s">
        <v>173</v>
      </c>
      <c r="C128" s="52" t="s">
        <v>1049</v>
      </c>
      <c r="D128" s="52" t="s">
        <v>1046</v>
      </c>
      <c r="E128" s="52" t="s">
        <v>1046</v>
      </c>
      <c r="F128" s="52" t="s">
        <v>1046</v>
      </c>
      <c r="G128" s="52"/>
      <c r="H128" s="51" t="s">
        <v>138</v>
      </c>
      <c r="I128" s="52"/>
      <c r="J128" s="52" t="s">
        <v>1007</v>
      </c>
      <c r="K128" s="53" t="s">
        <v>1276</v>
      </c>
      <c r="L128" s="53" t="s">
        <v>1276</v>
      </c>
      <c r="M128" s="53" t="s">
        <v>1276</v>
      </c>
      <c r="N128" s="53" t="s">
        <v>1276</v>
      </c>
      <c r="O128" s="53" t="s">
        <v>355</v>
      </c>
      <c r="P128" s="53" t="s">
        <v>1276</v>
      </c>
      <c r="Q128" s="51"/>
      <c r="R128" s="53" t="s">
        <v>1276</v>
      </c>
      <c r="S128" s="51"/>
      <c r="T128" s="53" t="s">
        <v>1276</v>
      </c>
      <c r="U128" s="51"/>
      <c r="V128" s="51" t="s">
        <v>93</v>
      </c>
      <c r="W128" s="51"/>
      <c r="X128" s="51"/>
      <c r="Y128" s="54"/>
    </row>
    <row r="129" spans="1:25" ht="60" x14ac:dyDescent="0.25">
      <c r="A129" s="50" t="s">
        <v>1542</v>
      </c>
      <c r="B129" s="51" t="s">
        <v>175</v>
      </c>
      <c r="C129" s="52" t="s">
        <v>1050</v>
      </c>
      <c r="D129" s="52" t="s">
        <v>1046</v>
      </c>
      <c r="E129" s="52" t="s">
        <v>1046</v>
      </c>
      <c r="F129" s="52" t="s">
        <v>1046</v>
      </c>
      <c r="G129" s="52"/>
      <c r="H129" s="51" t="s">
        <v>138</v>
      </c>
      <c r="I129" s="52"/>
      <c r="J129" s="52" t="s">
        <v>1007</v>
      </c>
      <c r="K129" s="53" t="s">
        <v>1276</v>
      </c>
      <c r="L129" s="53" t="s">
        <v>1276</v>
      </c>
      <c r="M129" s="53" t="s">
        <v>1276</v>
      </c>
      <c r="N129" s="53" t="s">
        <v>1276</v>
      </c>
      <c r="O129" s="53" t="s">
        <v>355</v>
      </c>
      <c r="P129" s="53" t="s">
        <v>1276</v>
      </c>
      <c r="Q129" s="51"/>
      <c r="R129" s="53" t="s">
        <v>1276</v>
      </c>
      <c r="S129" s="51"/>
      <c r="T129" s="53" t="s">
        <v>1276</v>
      </c>
      <c r="U129" s="51"/>
      <c r="V129" s="51" t="s">
        <v>93</v>
      </c>
      <c r="W129" s="51"/>
      <c r="X129" s="51"/>
      <c r="Y129" s="54"/>
    </row>
    <row r="130" spans="1:25" ht="240" x14ac:dyDescent="0.25">
      <c r="A130" s="50" t="s">
        <v>492</v>
      </c>
      <c r="B130" s="51" t="s">
        <v>494</v>
      </c>
      <c r="C130" s="52" t="s">
        <v>1543</v>
      </c>
      <c r="D130" s="52" t="s">
        <v>826</v>
      </c>
      <c r="E130" s="52" t="s">
        <v>1544</v>
      </c>
      <c r="F130" s="52" t="s">
        <v>1545</v>
      </c>
      <c r="G130" s="52"/>
      <c r="H130" s="51" t="s">
        <v>6</v>
      </c>
      <c r="I130" s="52"/>
      <c r="J130" s="52" t="s">
        <v>1452</v>
      </c>
      <c r="K130" s="53" t="s">
        <v>1276</v>
      </c>
      <c r="L130" s="53" t="s">
        <v>1276</v>
      </c>
      <c r="M130" s="53" t="s">
        <v>1276</v>
      </c>
      <c r="N130" s="53" t="s">
        <v>1276</v>
      </c>
      <c r="O130" s="53" t="s">
        <v>355</v>
      </c>
      <c r="P130" s="53" t="s">
        <v>1276</v>
      </c>
      <c r="Q130" s="51" t="s">
        <v>7</v>
      </c>
      <c r="R130" s="53" t="s">
        <v>1276</v>
      </c>
      <c r="S130" s="51"/>
      <c r="T130" s="53" t="s">
        <v>1276</v>
      </c>
      <c r="U130" s="51" t="s">
        <v>496</v>
      </c>
      <c r="V130" s="51"/>
      <c r="W130" s="51"/>
      <c r="X130" s="51"/>
      <c r="Y130" s="54"/>
    </row>
    <row r="131" spans="1:25" ht="240" x14ac:dyDescent="0.25">
      <c r="A131" s="50" t="s">
        <v>497</v>
      </c>
      <c r="B131" s="51" t="s">
        <v>499</v>
      </c>
      <c r="C131" s="52" t="s">
        <v>1543</v>
      </c>
      <c r="D131" s="52" t="s">
        <v>1546</v>
      </c>
      <c r="E131" s="52" t="s">
        <v>1547</v>
      </c>
      <c r="F131" s="52" t="s">
        <v>1548</v>
      </c>
      <c r="G131" s="52"/>
      <c r="H131" s="51" t="s">
        <v>6</v>
      </c>
      <c r="I131" s="52"/>
      <c r="J131" s="52" t="s">
        <v>1452</v>
      </c>
      <c r="K131" s="53" t="s">
        <v>1276</v>
      </c>
      <c r="L131" s="53" t="s">
        <v>1276</v>
      </c>
      <c r="M131" s="53" t="s">
        <v>1276</v>
      </c>
      <c r="N131" s="53" t="s">
        <v>1276</v>
      </c>
      <c r="O131" s="53" t="s">
        <v>355</v>
      </c>
      <c r="P131" s="53" t="s">
        <v>1276</v>
      </c>
      <c r="Q131" s="51" t="s">
        <v>7</v>
      </c>
      <c r="R131" s="53" t="s">
        <v>1276</v>
      </c>
      <c r="S131" s="51"/>
      <c r="T131" s="53" t="s">
        <v>1276</v>
      </c>
      <c r="U131" s="51" t="s">
        <v>496</v>
      </c>
      <c r="V131" s="51"/>
      <c r="W131" s="51"/>
      <c r="X131" s="51"/>
      <c r="Y131" s="54"/>
    </row>
    <row r="132" spans="1:25" ht="240" x14ac:dyDescent="0.25">
      <c r="A132" s="50" t="s">
        <v>555</v>
      </c>
      <c r="B132" s="51" t="s">
        <v>557</v>
      </c>
      <c r="C132" s="52" t="s">
        <v>1543</v>
      </c>
      <c r="D132" s="52" t="s">
        <v>1549</v>
      </c>
      <c r="E132" s="52" t="s">
        <v>1550</v>
      </c>
      <c r="F132" s="52" t="s">
        <v>1006</v>
      </c>
      <c r="G132" s="52"/>
      <c r="H132" s="51" t="s">
        <v>6</v>
      </c>
      <c r="I132" s="52"/>
      <c r="J132" s="52" t="s">
        <v>1452</v>
      </c>
      <c r="K132" s="53" t="s">
        <v>1276</v>
      </c>
      <c r="L132" s="53" t="s">
        <v>1276</v>
      </c>
      <c r="M132" s="53" t="s">
        <v>1276</v>
      </c>
      <c r="N132" s="53" t="s">
        <v>1276</v>
      </c>
      <c r="O132" s="53" t="s">
        <v>355</v>
      </c>
      <c r="P132" s="53" t="s">
        <v>1276</v>
      </c>
      <c r="Q132" s="51" t="s">
        <v>7</v>
      </c>
      <c r="R132" s="53" t="s">
        <v>1276</v>
      </c>
      <c r="S132" s="51"/>
      <c r="T132" s="53" t="s">
        <v>1276</v>
      </c>
      <c r="U132" s="51" t="s">
        <v>558</v>
      </c>
      <c r="V132" s="51"/>
      <c r="W132" s="51"/>
      <c r="X132" s="51"/>
      <c r="Y132" s="54"/>
    </row>
    <row r="133" spans="1:25" ht="315" x14ac:dyDescent="0.25">
      <c r="A133" s="50" t="s">
        <v>386</v>
      </c>
      <c r="B133" s="51" t="s">
        <v>387</v>
      </c>
      <c r="C133" s="52" t="s">
        <v>1551</v>
      </c>
      <c r="D133" s="52" t="s">
        <v>1552</v>
      </c>
      <c r="E133" s="52" t="s">
        <v>1553</v>
      </c>
      <c r="F133" s="52" t="s">
        <v>1554</v>
      </c>
      <c r="G133" s="52"/>
      <c r="H133" s="51" t="s">
        <v>6</v>
      </c>
      <c r="I133" s="52"/>
      <c r="J133" s="52" t="s">
        <v>1007</v>
      </c>
      <c r="K133" s="53" t="s">
        <v>1276</v>
      </c>
      <c r="L133" s="53" t="s">
        <v>355</v>
      </c>
      <c r="M133" s="53" t="s">
        <v>1276</v>
      </c>
      <c r="N133" s="53" t="s">
        <v>1276</v>
      </c>
      <c r="O133" s="53" t="s">
        <v>1276</v>
      </c>
      <c r="P133" s="53" t="s">
        <v>1276</v>
      </c>
      <c r="Q133" s="51" t="s">
        <v>21</v>
      </c>
      <c r="R133" s="53" t="s">
        <v>1276</v>
      </c>
      <c r="S133" s="51"/>
      <c r="T133" s="53" t="s">
        <v>1276</v>
      </c>
      <c r="U133" s="51" t="s">
        <v>18</v>
      </c>
      <c r="V133" s="51"/>
      <c r="W133" s="51"/>
      <c r="X133" s="51"/>
      <c r="Y133" s="54"/>
    </row>
    <row r="134" spans="1:25" ht="75" x14ac:dyDescent="0.25">
      <c r="A134" s="50" t="s">
        <v>764</v>
      </c>
      <c r="B134" s="51" t="s">
        <v>177</v>
      </c>
      <c r="C134" s="52" t="s">
        <v>1051</v>
      </c>
      <c r="D134" s="52" t="s">
        <v>1052</v>
      </c>
      <c r="E134" s="52" t="s">
        <v>1010</v>
      </c>
      <c r="F134" s="52" t="s">
        <v>1053</v>
      </c>
      <c r="G134" s="52"/>
      <c r="H134" s="51" t="s">
        <v>6</v>
      </c>
      <c r="I134" s="52"/>
      <c r="J134" s="52" t="s">
        <v>1007</v>
      </c>
      <c r="K134" s="53" t="s">
        <v>1276</v>
      </c>
      <c r="L134" s="53" t="s">
        <v>355</v>
      </c>
      <c r="M134" s="53" t="s">
        <v>1276</v>
      </c>
      <c r="N134" s="53" t="s">
        <v>1276</v>
      </c>
      <c r="O134" s="53" t="s">
        <v>1276</v>
      </c>
      <c r="P134" s="53" t="s">
        <v>1276</v>
      </c>
      <c r="Q134" s="51" t="s">
        <v>17</v>
      </c>
      <c r="R134" s="53" t="s">
        <v>1276</v>
      </c>
      <c r="S134" s="51"/>
      <c r="T134" s="53" t="s">
        <v>1276</v>
      </c>
      <c r="U134" s="51"/>
      <c r="V134" s="51" t="s">
        <v>18</v>
      </c>
      <c r="W134" s="51"/>
      <c r="X134" s="51"/>
      <c r="Y134" s="54"/>
    </row>
    <row r="135" spans="1:25" ht="75" x14ac:dyDescent="0.25">
      <c r="A135" s="50" t="s">
        <v>796</v>
      </c>
      <c r="B135" s="51" t="s">
        <v>179</v>
      </c>
      <c r="C135" s="52" t="s">
        <v>1054</v>
      </c>
      <c r="D135" s="52" t="s">
        <v>1055</v>
      </c>
      <c r="E135" s="52" t="s">
        <v>1010</v>
      </c>
      <c r="F135" s="52" t="s">
        <v>1056</v>
      </c>
      <c r="G135" s="52"/>
      <c r="H135" s="51" t="s">
        <v>6</v>
      </c>
      <c r="I135" s="52"/>
      <c r="J135" s="52" t="s">
        <v>1007</v>
      </c>
      <c r="K135" s="53" t="s">
        <v>1276</v>
      </c>
      <c r="L135" s="53" t="s">
        <v>355</v>
      </c>
      <c r="M135" s="53" t="s">
        <v>1276</v>
      </c>
      <c r="N135" s="53" t="s">
        <v>1276</v>
      </c>
      <c r="O135" s="53" t="s">
        <v>1276</v>
      </c>
      <c r="P135" s="53" t="s">
        <v>1276</v>
      </c>
      <c r="Q135" s="51" t="s">
        <v>17</v>
      </c>
      <c r="R135" s="53" t="s">
        <v>1276</v>
      </c>
      <c r="S135" s="51"/>
      <c r="T135" s="53" t="s">
        <v>1276</v>
      </c>
      <c r="U135" s="51"/>
      <c r="V135" s="51" t="s">
        <v>18</v>
      </c>
      <c r="W135" s="51"/>
      <c r="X135" s="51"/>
      <c r="Y135" s="54"/>
    </row>
    <row r="136" spans="1:25" ht="75" x14ac:dyDescent="0.25">
      <c r="A136" s="50" t="s">
        <v>771</v>
      </c>
      <c r="B136" s="51" t="s">
        <v>181</v>
      </c>
      <c r="C136" s="52" t="s">
        <v>1057</v>
      </c>
      <c r="D136" s="52" t="s">
        <v>1058</v>
      </c>
      <c r="E136" s="52" t="s">
        <v>1010</v>
      </c>
      <c r="F136" s="52" t="s">
        <v>1059</v>
      </c>
      <c r="G136" s="52"/>
      <c r="H136" s="51" t="s">
        <v>6</v>
      </c>
      <c r="I136" s="52"/>
      <c r="J136" s="52" t="s">
        <v>1007</v>
      </c>
      <c r="K136" s="53" t="s">
        <v>1276</v>
      </c>
      <c r="L136" s="53" t="s">
        <v>355</v>
      </c>
      <c r="M136" s="53" t="s">
        <v>1276</v>
      </c>
      <c r="N136" s="53" t="s">
        <v>1276</v>
      </c>
      <c r="O136" s="53" t="s">
        <v>1276</v>
      </c>
      <c r="P136" s="53" t="s">
        <v>1276</v>
      </c>
      <c r="Q136" s="51" t="s">
        <v>17</v>
      </c>
      <c r="R136" s="53" t="s">
        <v>1276</v>
      </c>
      <c r="S136" s="51"/>
      <c r="T136" s="53" t="s">
        <v>1276</v>
      </c>
      <c r="U136" s="51"/>
      <c r="V136" s="51" t="s">
        <v>18</v>
      </c>
      <c r="W136" s="51"/>
      <c r="X136" s="51"/>
      <c r="Y136" s="54"/>
    </row>
    <row r="137" spans="1:25" ht="75" x14ac:dyDescent="0.25">
      <c r="A137" s="50" t="s">
        <v>766</v>
      </c>
      <c r="B137" s="51" t="s">
        <v>183</v>
      </c>
      <c r="C137" s="52" t="s">
        <v>1060</v>
      </c>
      <c r="D137" s="52" t="s">
        <v>1061</v>
      </c>
      <c r="E137" s="52" t="s">
        <v>1010</v>
      </c>
      <c r="F137" s="52" t="s">
        <v>1062</v>
      </c>
      <c r="G137" s="52"/>
      <c r="H137" s="51" t="s">
        <v>6</v>
      </c>
      <c r="I137" s="52"/>
      <c r="J137" s="52" t="s">
        <v>1007</v>
      </c>
      <c r="K137" s="53" t="s">
        <v>1276</v>
      </c>
      <c r="L137" s="53" t="s">
        <v>355</v>
      </c>
      <c r="M137" s="53" t="s">
        <v>1276</v>
      </c>
      <c r="N137" s="53" t="s">
        <v>1276</v>
      </c>
      <c r="O137" s="53" t="s">
        <v>1276</v>
      </c>
      <c r="P137" s="53" t="s">
        <v>1276</v>
      </c>
      <c r="Q137" s="51" t="s">
        <v>17</v>
      </c>
      <c r="R137" s="53" t="s">
        <v>1276</v>
      </c>
      <c r="S137" s="51"/>
      <c r="T137" s="53" t="s">
        <v>1276</v>
      </c>
      <c r="U137" s="51"/>
      <c r="V137" s="51" t="s">
        <v>18</v>
      </c>
      <c r="W137" s="51"/>
      <c r="X137" s="51"/>
      <c r="Y137" s="54"/>
    </row>
    <row r="138" spans="1:25" ht="75" x14ac:dyDescent="0.25">
      <c r="A138" s="50" t="s">
        <v>770</v>
      </c>
      <c r="B138" s="51" t="s">
        <v>185</v>
      </c>
      <c r="C138" s="52" t="s">
        <v>1063</v>
      </c>
      <c r="D138" s="52" t="s">
        <v>1064</v>
      </c>
      <c r="E138" s="52" t="s">
        <v>1010</v>
      </c>
      <c r="F138" s="52" t="s">
        <v>1065</v>
      </c>
      <c r="G138" s="52"/>
      <c r="H138" s="51" t="s">
        <v>6</v>
      </c>
      <c r="I138" s="52"/>
      <c r="J138" s="52" t="s">
        <v>1007</v>
      </c>
      <c r="K138" s="53" t="s">
        <v>1276</v>
      </c>
      <c r="L138" s="53" t="s">
        <v>355</v>
      </c>
      <c r="M138" s="53" t="s">
        <v>1276</v>
      </c>
      <c r="N138" s="53" t="s">
        <v>1276</v>
      </c>
      <c r="O138" s="53" t="s">
        <v>1276</v>
      </c>
      <c r="P138" s="53" t="s">
        <v>1276</v>
      </c>
      <c r="Q138" s="51" t="s">
        <v>17</v>
      </c>
      <c r="R138" s="53" t="s">
        <v>1276</v>
      </c>
      <c r="S138" s="51"/>
      <c r="T138" s="53" t="s">
        <v>1276</v>
      </c>
      <c r="U138" s="51"/>
      <c r="V138" s="51" t="s">
        <v>18</v>
      </c>
      <c r="W138" s="51"/>
      <c r="X138" s="51"/>
      <c r="Y138" s="54"/>
    </row>
    <row r="139" spans="1:25" ht="60" x14ac:dyDescent="0.25">
      <c r="A139" s="50" t="s">
        <v>763</v>
      </c>
      <c r="B139" s="51" t="s">
        <v>187</v>
      </c>
      <c r="C139" s="52" t="s">
        <v>1066</v>
      </c>
      <c r="D139" s="52" t="s">
        <v>1067</v>
      </c>
      <c r="E139" s="52" t="s">
        <v>1010</v>
      </c>
      <c r="F139" s="52" t="s">
        <v>1068</v>
      </c>
      <c r="G139" s="52"/>
      <c r="H139" s="51" t="s">
        <v>6</v>
      </c>
      <c r="I139" s="52"/>
      <c r="J139" s="52" t="s">
        <v>1007</v>
      </c>
      <c r="K139" s="53" t="s">
        <v>1276</v>
      </c>
      <c r="L139" s="53" t="s">
        <v>355</v>
      </c>
      <c r="M139" s="53" t="s">
        <v>1276</v>
      </c>
      <c r="N139" s="53" t="s">
        <v>1276</v>
      </c>
      <c r="O139" s="53" t="s">
        <v>1276</v>
      </c>
      <c r="P139" s="53" t="s">
        <v>1276</v>
      </c>
      <c r="Q139" s="51" t="s">
        <v>17</v>
      </c>
      <c r="R139" s="53" t="s">
        <v>1276</v>
      </c>
      <c r="S139" s="51"/>
      <c r="T139" s="53" t="s">
        <v>1276</v>
      </c>
      <c r="U139" s="51"/>
      <c r="V139" s="51" t="s">
        <v>18</v>
      </c>
      <c r="W139" s="51"/>
      <c r="X139" s="51"/>
      <c r="Y139" s="54"/>
    </row>
    <row r="140" spans="1:25" ht="75" x14ac:dyDescent="0.25">
      <c r="A140" s="50" t="s">
        <v>765</v>
      </c>
      <c r="B140" s="51" t="s">
        <v>189</v>
      </c>
      <c r="C140" s="52" t="s">
        <v>1069</v>
      </c>
      <c r="D140" s="52" t="s">
        <v>1070</v>
      </c>
      <c r="E140" s="52" t="s">
        <v>1010</v>
      </c>
      <c r="F140" s="52" t="s">
        <v>1071</v>
      </c>
      <c r="G140" s="52"/>
      <c r="H140" s="51" t="s">
        <v>6</v>
      </c>
      <c r="I140" s="52"/>
      <c r="J140" s="52" t="s">
        <v>1007</v>
      </c>
      <c r="K140" s="53" t="s">
        <v>1276</v>
      </c>
      <c r="L140" s="53" t="s">
        <v>355</v>
      </c>
      <c r="M140" s="53" t="s">
        <v>1276</v>
      </c>
      <c r="N140" s="53" t="s">
        <v>1276</v>
      </c>
      <c r="O140" s="53" t="s">
        <v>1276</v>
      </c>
      <c r="P140" s="53" t="s">
        <v>1276</v>
      </c>
      <c r="Q140" s="51" t="s">
        <v>17</v>
      </c>
      <c r="R140" s="53" t="s">
        <v>1276</v>
      </c>
      <c r="S140" s="51"/>
      <c r="T140" s="53" t="s">
        <v>1276</v>
      </c>
      <c r="U140" s="51"/>
      <c r="V140" s="51" t="s">
        <v>18</v>
      </c>
      <c r="W140" s="51"/>
      <c r="X140" s="51"/>
      <c r="Y140" s="54"/>
    </row>
    <row r="141" spans="1:25" ht="75" x14ac:dyDescent="0.25">
      <c r="A141" s="50" t="s">
        <v>797</v>
      </c>
      <c r="B141" s="51" t="s">
        <v>191</v>
      </c>
      <c r="C141" s="52" t="s">
        <v>1072</v>
      </c>
      <c r="D141" s="52" t="s">
        <v>1073</v>
      </c>
      <c r="E141" s="52" t="s">
        <v>1010</v>
      </c>
      <c r="F141" s="52" t="s">
        <v>1074</v>
      </c>
      <c r="G141" s="52"/>
      <c r="H141" s="51" t="s">
        <v>6</v>
      </c>
      <c r="I141" s="52"/>
      <c r="J141" s="52" t="s">
        <v>1007</v>
      </c>
      <c r="K141" s="53" t="s">
        <v>1276</v>
      </c>
      <c r="L141" s="53" t="s">
        <v>355</v>
      </c>
      <c r="M141" s="53" t="s">
        <v>1276</v>
      </c>
      <c r="N141" s="53" t="s">
        <v>1276</v>
      </c>
      <c r="O141" s="53" t="s">
        <v>1276</v>
      </c>
      <c r="P141" s="53" t="s">
        <v>1276</v>
      </c>
      <c r="Q141" s="51" t="s">
        <v>17</v>
      </c>
      <c r="R141" s="53" t="s">
        <v>1276</v>
      </c>
      <c r="S141" s="51"/>
      <c r="T141" s="53" t="s">
        <v>1276</v>
      </c>
      <c r="U141" s="51"/>
      <c r="V141" s="51" t="s">
        <v>18</v>
      </c>
      <c r="W141" s="51"/>
      <c r="X141" s="51"/>
      <c r="Y141" s="54"/>
    </row>
    <row r="142" spans="1:25" ht="75" x14ac:dyDescent="0.25">
      <c r="A142" s="50" t="s">
        <v>767</v>
      </c>
      <c r="B142" s="51" t="s">
        <v>193</v>
      </c>
      <c r="C142" s="52" t="s">
        <v>1075</v>
      </c>
      <c r="D142" s="52" t="s">
        <v>1076</v>
      </c>
      <c r="E142" s="52" t="s">
        <v>1010</v>
      </c>
      <c r="F142" s="52" t="s">
        <v>1077</v>
      </c>
      <c r="G142" s="52"/>
      <c r="H142" s="51" t="s">
        <v>6</v>
      </c>
      <c r="I142" s="52"/>
      <c r="J142" s="52" t="s">
        <v>1007</v>
      </c>
      <c r="K142" s="53" t="s">
        <v>1276</v>
      </c>
      <c r="L142" s="53" t="s">
        <v>355</v>
      </c>
      <c r="M142" s="53" t="s">
        <v>1276</v>
      </c>
      <c r="N142" s="53" t="s">
        <v>1276</v>
      </c>
      <c r="O142" s="53" t="s">
        <v>1276</v>
      </c>
      <c r="P142" s="53" t="s">
        <v>1276</v>
      </c>
      <c r="Q142" s="51" t="s">
        <v>17</v>
      </c>
      <c r="R142" s="53" t="s">
        <v>1276</v>
      </c>
      <c r="S142" s="51"/>
      <c r="T142" s="53" t="s">
        <v>1276</v>
      </c>
      <c r="U142" s="51"/>
      <c r="V142" s="51" t="s">
        <v>18</v>
      </c>
      <c r="W142" s="51"/>
      <c r="X142" s="51"/>
      <c r="Y142" s="54"/>
    </row>
    <row r="143" spans="1:25" ht="75" x14ac:dyDescent="0.25">
      <c r="A143" s="50" t="s">
        <v>799</v>
      </c>
      <c r="B143" s="51" t="s">
        <v>195</v>
      </c>
      <c r="C143" s="52" t="s">
        <v>1078</v>
      </c>
      <c r="D143" s="52" t="s">
        <v>1079</v>
      </c>
      <c r="E143" s="52" t="s">
        <v>1010</v>
      </c>
      <c r="F143" s="52" t="s">
        <v>1080</v>
      </c>
      <c r="G143" s="52"/>
      <c r="H143" s="51" t="s">
        <v>6</v>
      </c>
      <c r="I143" s="52"/>
      <c r="J143" s="52" t="s">
        <v>1007</v>
      </c>
      <c r="K143" s="53" t="s">
        <v>1276</v>
      </c>
      <c r="L143" s="53" t="s">
        <v>355</v>
      </c>
      <c r="M143" s="53" t="s">
        <v>1276</v>
      </c>
      <c r="N143" s="53" t="s">
        <v>1276</v>
      </c>
      <c r="O143" s="53" t="s">
        <v>1276</v>
      </c>
      <c r="P143" s="53" t="s">
        <v>1276</v>
      </c>
      <c r="Q143" s="51" t="s">
        <v>17</v>
      </c>
      <c r="R143" s="53" t="s">
        <v>1276</v>
      </c>
      <c r="S143" s="51"/>
      <c r="T143" s="53" t="s">
        <v>1276</v>
      </c>
      <c r="U143" s="51"/>
      <c r="V143" s="51" t="s">
        <v>18</v>
      </c>
      <c r="W143" s="51"/>
      <c r="X143" s="51"/>
      <c r="Y143" s="54"/>
    </row>
    <row r="144" spans="1:25" ht="90" x14ac:dyDescent="0.25">
      <c r="A144" s="50" t="s">
        <v>798</v>
      </c>
      <c r="B144" s="51" t="s">
        <v>197</v>
      </c>
      <c r="C144" s="52" t="s">
        <v>1081</v>
      </c>
      <c r="D144" s="52" t="s">
        <v>1082</v>
      </c>
      <c r="E144" s="52" t="s">
        <v>1010</v>
      </c>
      <c r="F144" s="52" t="s">
        <v>1083</v>
      </c>
      <c r="G144" s="52"/>
      <c r="H144" s="51" t="s">
        <v>6</v>
      </c>
      <c r="I144" s="52"/>
      <c r="J144" s="52" t="s">
        <v>1007</v>
      </c>
      <c r="K144" s="53" t="s">
        <v>1276</v>
      </c>
      <c r="L144" s="53" t="s">
        <v>1276</v>
      </c>
      <c r="M144" s="53" t="s">
        <v>355</v>
      </c>
      <c r="N144" s="53" t="s">
        <v>1276</v>
      </c>
      <c r="O144" s="53" t="s">
        <v>1276</v>
      </c>
      <c r="P144" s="53" t="s">
        <v>1276</v>
      </c>
      <c r="Q144" s="51" t="s">
        <v>17</v>
      </c>
      <c r="R144" s="53" t="s">
        <v>1276</v>
      </c>
      <c r="S144" s="51"/>
      <c r="T144" s="53" t="s">
        <v>1276</v>
      </c>
      <c r="U144" s="51"/>
      <c r="V144" s="51" t="s">
        <v>18</v>
      </c>
      <c r="W144" s="51"/>
      <c r="X144" s="51"/>
      <c r="Y144" s="54"/>
    </row>
    <row r="145" spans="1:25" ht="75" x14ac:dyDescent="0.25">
      <c r="A145" s="50" t="s">
        <v>773</v>
      </c>
      <c r="B145" s="51" t="s">
        <v>199</v>
      </c>
      <c r="C145" s="52" t="s">
        <v>1084</v>
      </c>
      <c r="D145" s="52" t="s">
        <v>1085</v>
      </c>
      <c r="E145" s="52" t="s">
        <v>1010</v>
      </c>
      <c r="F145" s="52" t="s">
        <v>1086</v>
      </c>
      <c r="G145" s="52"/>
      <c r="H145" s="51" t="s">
        <v>6</v>
      </c>
      <c r="I145" s="52"/>
      <c r="J145" s="52" t="s">
        <v>1007</v>
      </c>
      <c r="K145" s="53" t="s">
        <v>1276</v>
      </c>
      <c r="L145" s="53" t="s">
        <v>1276</v>
      </c>
      <c r="M145" s="53" t="s">
        <v>355</v>
      </c>
      <c r="N145" s="53" t="s">
        <v>1276</v>
      </c>
      <c r="O145" s="53" t="s">
        <v>1276</v>
      </c>
      <c r="P145" s="53" t="s">
        <v>1276</v>
      </c>
      <c r="Q145" s="51" t="s">
        <v>7</v>
      </c>
      <c r="R145" s="53" t="s">
        <v>1276</v>
      </c>
      <c r="S145" s="51"/>
      <c r="T145" s="53" t="s">
        <v>1276</v>
      </c>
      <c r="U145" s="51"/>
      <c r="V145" s="51" t="s">
        <v>18</v>
      </c>
      <c r="W145" s="51"/>
      <c r="X145" s="51"/>
      <c r="Y145" s="54"/>
    </row>
    <row r="146" spans="1:25" ht="75" x14ac:dyDescent="0.25">
      <c r="A146" s="50" t="s">
        <v>761</v>
      </c>
      <c r="B146" s="51" t="s">
        <v>201</v>
      </c>
      <c r="C146" s="52" t="s">
        <v>1087</v>
      </c>
      <c r="D146" s="52" t="s">
        <v>1088</v>
      </c>
      <c r="E146" s="52" t="s">
        <v>1010</v>
      </c>
      <c r="F146" s="52" t="s">
        <v>1089</v>
      </c>
      <c r="G146" s="52"/>
      <c r="H146" s="51" t="s">
        <v>6</v>
      </c>
      <c r="I146" s="52"/>
      <c r="J146" s="52" t="s">
        <v>1007</v>
      </c>
      <c r="K146" s="53" t="s">
        <v>1276</v>
      </c>
      <c r="L146" s="53" t="s">
        <v>1276</v>
      </c>
      <c r="M146" s="53" t="s">
        <v>355</v>
      </c>
      <c r="N146" s="53" t="s">
        <v>1276</v>
      </c>
      <c r="O146" s="53" t="s">
        <v>1276</v>
      </c>
      <c r="P146" s="53" t="s">
        <v>1276</v>
      </c>
      <c r="Q146" s="51" t="s">
        <v>17</v>
      </c>
      <c r="R146" s="53" t="s">
        <v>1276</v>
      </c>
      <c r="S146" s="51"/>
      <c r="T146" s="53" t="s">
        <v>1276</v>
      </c>
      <c r="U146" s="51"/>
      <c r="V146" s="51" t="s">
        <v>18</v>
      </c>
      <c r="W146" s="51"/>
      <c r="X146" s="51"/>
      <c r="Y146" s="54"/>
    </row>
    <row r="147" spans="1:25" ht="75" x14ac:dyDescent="0.25">
      <c r="A147" s="50" t="s">
        <v>768</v>
      </c>
      <c r="B147" s="51" t="s">
        <v>203</v>
      </c>
      <c r="C147" s="52" t="s">
        <v>1090</v>
      </c>
      <c r="D147" s="52" t="s">
        <v>1091</v>
      </c>
      <c r="E147" s="52" t="s">
        <v>1010</v>
      </c>
      <c r="F147" s="52" t="s">
        <v>1092</v>
      </c>
      <c r="G147" s="52"/>
      <c r="H147" s="51" t="s">
        <v>6</v>
      </c>
      <c r="I147" s="52"/>
      <c r="J147" s="52" t="s">
        <v>1007</v>
      </c>
      <c r="K147" s="53" t="s">
        <v>1276</v>
      </c>
      <c r="L147" s="53" t="s">
        <v>355</v>
      </c>
      <c r="M147" s="53" t="s">
        <v>1276</v>
      </c>
      <c r="N147" s="53" t="s">
        <v>1276</v>
      </c>
      <c r="O147" s="53" t="s">
        <v>1276</v>
      </c>
      <c r="P147" s="53" t="s">
        <v>1276</v>
      </c>
      <c r="Q147" s="51" t="s">
        <v>17</v>
      </c>
      <c r="R147" s="53" t="s">
        <v>1277</v>
      </c>
      <c r="S147" s="51"/>
      <c r="T147" s="53" t="s">
        <v>1276</v>
      </c>
      <c r="U147" s="51"/>
      <c r="V147" s="51" t="s">
        <v>18</v>
      </c>
      <c r="W147" s="51"/>
      <c r="X147" s="51"/>
      <c r="Y147" s="54"/>
    </row>
    <row r="148" spans="1:25" ht="75" x14ac:dyDescent="0.25">
      <c r="A148" s="50" t="s">
        <v>800</v>
      </c>
      <c r="B148" s="51" t="s">
        <v>205</v>
      </c>
      <c r="C148" s="52" t="s">
        <v>1093</v>
      </c>
      <c r="D148" s="52" t="s">
        <v>1094</v>
      </c>
      <c r="E148" s="52" t="s">
        <v>1010</v>
      </c>
      <c r="F148" s="52" t="s">
        <v>1095</v>
      </c>
      <c r="G148" s="52"/>
      <c r="H148" s="51" t="s">
        <v>6</v>
      </c>
      <c r="I148" s="52"/>
      <c r="J148" s="52" t="s">
        <v>1007</v>
      </c>
      <c r="K148" s="53" t="s">
        <v>1276</v>
      </c>
      <c r="L148" s="53" t="s">
        <v>355</v>
      </c>
      <c r="M148" s="53" t="s">
        <v>1276</v>
      </c>
      <c r="N148" s="53" t="s">
        <v>1276</v>
      </c>
      <c r="O148" s="53" t="s">
        <v>1276</v>
      </c>
      <c r="P148" s="53" t="s">
        <v>1276</v>
      </c>
      <c r="Q148" s="51" t="s">
        <v>17</v>
      </c>
      <c r="R148" s="53" t="s">
        <v>1277</v>
      </c>
      <c r="S148" s="51"/>
      <c r="T148" s="53" t="s">
        <v>1276</v>
      </c>
      <c r="U148" s="51"/>
      <c r="V148" s="51" t="s">
        <v>18</v>
      </c>
      <c r="W148" s="51"/>
      <c r="X148" s="51"/>
      <c r="Y148" s="54"/>
    </row>
    <row r="149" spans="1:25" ht="60" x14ac:dyDescent="0.25">
      <c r="A149" s="50" t="s">
        <v>762</v>
      </c>
      <c r="B149" s="51" t="s">
        <v>207</v>
      </c>
      <c r="C149" s="52" t="s">
        <v>1096</v>
      </c>
      <c r="D149" s="52" t="s">
        <v>1097</v>
      </c>
      <c r="E149" s="52" t="s">
        <v>1010</v>
      </c>
      <c r="F149" s="52" t="s">
        <v>1098</v>
      </c>
      <c r="G149" s="52"/>
      <c r="H149" s="51" t="s">
        <v>6</v>
      </c>
      <c r="I149" s="52"/>
      <c r="J149" s="52" t="s">
        <v>1007</v>
      </c>
      <c r="K149" s="53" t="s">
        <v>1276</v>
      </c>
      <c r="L149" s="53" t="s">
        <v>355</v>
      </c>
      <c r="M149" s="53" t="s">
        <v>1276</v>
      </c>
      <c r="N149" s="53" t="s">
        <v>1276</v>
      </c>
      <c r="O149" s="53" t="s">
        <v>1276</v>
      </c>
      <c r="P149" s="53" t="s">
        <v>1276</v>
      </c>
      <c r="Q149" s="51" t="s">
        <v>17</v>
      </c>
      <c r="R149" s="53" t="s">
        <v>1276</v>
      </c>
      <c r="S149" s="51"/>
      <c r="T149" s="53" t="s">
        <v>1276</v>
      </c>
      <c r="U149" s="51"/>
      <c r="V149" s="51" t="s">
        <v>18</v>
      </c>
      <c r="W149" s="51"/>
      <c r="X149" s="51"/>
      <c r="Y149" s="54"/>
    </row>
    <row r="150" spans="1:25" ht="60" x14ac:dyDescent="0.25">
      <c r="A150" s="50" t="s">
        <v>795</v>
      </c>
      <c r="B150" s="51" t="s">
        <v>209</v>
      </c>
      <c r="C150" s="52" t="s">
        <v>1099</v>
      </c>
      <c r="D150" s="52" t="s">
        <v>1100</v>
      </c>
      <c r="E150" s="52" t="s">
        <v>1010</v>
      </c>
      <c r="F150" s="52" t="s">
        <v>1101</v>
      </c>
      <c r="G150" s="52"/>
      <c r="H150" s="51" t="s">
        <v>6</v>
      </c>
      <c r="I150" s="52"/>
      <c r="J150" s="52" t="s">
        <v>1007</v>
      </c>
      <c r="K150" s="53" t="s">
        <v>1276</v>
      </c>
      <c r="L150" s="53" t="s">
        <v>355</v>
      </c>
      <c r="M150" s="53" t="s">
        <v>1276</v>
      </c>
      <c r="N150" s="53" t="s">
        <v>1276</v>
      </c>
      <c r="O150" s="53" t="s">
        <v>1276</v>
      </c>
      <c r="P150" s="53" t="s">
        <v>1276</v>
      </c>
      <c r="Q150" s="51" t="s">
        <v>17</v>
      </c>
      <c r="R150" s="53" t="s">
        <v>1276</v>
      </c>
      <c r="S150" s="51"/>
      <c r="T150" s="53" t="s">
        <v>1276</v>
      </c>
      <c r="U150" s="51"/>
      <c r="V150" s="51" t="s">
        <v>18</v>
      </c>
      <c r="W150" s="51"/>
      <c r="X150" s="51"/>
      <c r="Y150" s="54"/>
    </row>
    <row r="151" spans="1:25" ht="60" x14ac:dyDescent="0.25">
      <c r="A151" s="50" t="s">
        <v>759</v>
      </c>
      <c r="B151" s="51" t="s">
        <v>211</v>
      </c>
      <c r="C151" s="52" t="s">
        <v>1102</v>
      </c>
      <c r="D151" s="52" t="s">
        <v>1103</v>
      </c>
      <c r="E151" s="52" t="s">
        <v>1010</v>
      </c>
      <c r="F151" s="52" t="s">
        <v>1104</v>
      </c>
      <c r="G151" s="52"/>
      <c r="H151" s="51" t="s">
        <v>6</v>
      </c>
      <c r="I151" s="52"/>
      <c r="J151" s="52" t="s">
        <v>1007</v>
      </c>
      <c r="K151" s="53" t="s">
        <v>1276</v>
      </c>
      <c r="L151" s="53" t="s">
        <v>355</v>
      </c>
      <c r="M151" s="53" t="s">
        <v>1276</v>
      </c>
      <c r="N151" s="53" t="s">
        <v>1276</v>
      </c>
      <c r="O151" s="53" t="s">
        <v>1276</v>
      </c>
      <c r="P151" s="53" t="s">
        <v>1276</v>
      </c>
      <c r="Q151" s="51" t="s">
        <v>159</v>
      </c>
      <c r="R151" s="53" t="s">
        <v>1277</v>
      </c>
      <c r="S151" s="51"/>
      <c r="T151" s="53" t="s">
        <v>1276</v>
      </c>
      <c r="U151" s="51"/>
      <c r="V151" s="51" t="s">
        <v>18</v>
      </c>
      <c r="W151" s="51"/>
      <c r="X151" s="51"/>
      <c r="Y151" s="54"/>
    </row>
    <row r="152" spans="1:25" ht="75" x14ac:dyDescent="0.25">
      <c r="A152" s="50" t="s">
        <v>792</v>
      </c>
      <c r="B152" s="51" t="s">
        <v>213</v>
      </c>
      <c r="C152" s="52" t="s">
        <v>1105</v>
      </c>
      <c r="D152" s="52" t="s">
        <v>1106</v>
      </c>
      <c r="E152" s="52" t="s">
        <v>1010</v>
      </c>
      <c r="F152" s="52" t="s">
        <v>1107</v>
      </c>
      <c r="G152" s="52"/>
      <c r="H152" s="51" t="s">
        <v>6</v>
      </c>
      <c r="I152" s="52"/>
      <c r="J152" s="52" t="s">
        <v>1007</v>
      </c>
      <c r="K152" s="53" t="s">
        <v>1276</v>
      </c>
      <c r="L152" s="53" t="s">
        <v>355</v>
      </c>
      <c r="M152" s="53" t="s">
        <v>1276</v>
      </c>
      <c r="N152" s="53" t="s">
        <v>1276</v>
      </c>
      <c r="O152" s="53" t="s">
        <v>1276</v>
      </c>
      <c r="P152" s="53" t="s">
        <v>1276</v>
      </c>
      <c r="Q152" s="51" t="s">
        <v>159</v>
      </c>
      <c r="R152" s="53" t="s">
        <v>1277</v>
      </c>
      <c r="S152" s="51"/>
      <c r="T152" s="53" t="s">
        <v>1276</v>
      </c>
      <c r="U152" s="51"/>
      <c r="V152" s="51" t="s">
        <v>18</v>
      </c>
      <c r="W152" s="51"/>
      <c r="X152" s="51"/>
      <c r="Y152" s="54"/>
    </row>
    <row r="153" spans="1:25" ht="60" x14ac:dyDescent="0.25">
      <c r="A153" s="50" t="s">
        <v>760</v>
      </c>
      <c r="B153" s="51" t="s">
        <v>215</v>
      </c>
      <c r="C153" s="52" t="s">
        <v>1108</v>
      </c>
      <c r="D153" s="52" t="s">
        <v>1109</v>
      </c>
      <c r="E153" s="52" t="s">
        <v>1010</v>
      </c>
      <c r="F153" s="52" t="s">
        <v>1110</v>
      </c>
      <c r="G153" s="52"/>
      <c r="H153" s="51" t="s">
        <v>6</v>
      </c>
      <c r="I153" s="52"/>
      <c r="J153" s="52" t="s">
        <v>1007</v>
      </c>
      <c r="K153" s="53" t="s">
        <v>1276</v>
      </c>
      <c r="L153" s="53" t="s">
        <v>355</v>
      </c>
      <c r="M153" s="53" t="s">
        <v>1276</v>
      </c>
      <c r="N153" s="53" t="s">
        <v>1276</v>
      </c>
      <c r="O153" s="53" t="s">
        <v>1276</v>
      </c>
      <c r="P153" s="53" t="s">
        <v>1276</v>
      </c>
      <c r="Q153" s="51" t="s">
        <v>159</v>
      </c>
      <c r="R153" s="53" t="s">
        <v>1277</v>
      </c>
      <c r="S153" s="51"/>
      <c r="T153" s="53" t="s">
        <v>1276</v>
      </c>
      <c r="U153" s="51"/>
      <c r="V153" s="51" t="s">
        <v>18</v>
      </c>
      <c r="W153" s="51"/>
      <c r="X153" s="51"/>
      <c r="Y153" s="54"/>
    </row>
    <row r="154" spans="1:25" ht="255" x14ac:dyDescent="0.25">
      <c r="A154" s="50" t="s">
        <v>501</v>
      </c>
      <c r="B154" s="51" t="s">
        <v>503</v>
      </c>
      <c r="C154" s="52" t="s">
        <v>1555</v>
      </c>
      <c r="D154" s="52" t="s">
        <v>1556</v>
      </c>
      <c r="E154" s="52" t="s">
        <v>1456</v>
      </c>
      <c r="F154" s="52" t="s">
        <v>1557</v>
      </c>
      <c r="G154" s="52"/>
      <c r="H154" s="51" t="s">
        <v>6</v>
      </c>
      <c r="I154" s="52"/>
      <c r="J154" s="52" t="s">
        <v>1007</v>
      </c>
      <c r="K154" s="53" t="s">
        <v>1276</v>
      </c>
      <c r="L154" s="53" t="s">
        <v>1276</v>
      </c>
      <c r="M154" s="53" t="s">
        <v>1276</v>
      </c>
      <c r="N154" s="53" t="s">
        <v>1276</v>
      </c>
      <c r="O154" s="53" t="s">
        <v>355</v>
      </c>
      <c r="P154" s="53" t="s">
        <v>1276</v>
      </c>
      <c r="Q154" s="51" t="s">
        <v>86</v>
      </c>
      <c r="R154" s="53" t="s">
        <v>1276</v>
      </c>
      <c r="S154" s="51"/>
      <c r="T154" s="53" t="s">
        <v>1276</v>
      </c>
      <c r="U154" s="51" t="s">
        <v>94</v>
      </c>
      <c r="V154" s="51" t="s">
        <v>14</v>
      </c>
      <c r="W154" s="51"/>
      <c r="X154" s="51"/>
      <c r="Y154" s="54"/>
    </row>
    <row r="155" spans="1:25" ht="75" x14ac:dyDescent="0.25">
      <c r="A155" s="50" t="s">
        <v>801</v>
      </c>
      <c r="B155" s="51" t="s">
        <v>217</v>
      </c>
      <c r="C155" s="52" t="s">
        <v>1111</v>
      </c>
      <c r="D155" s="52" t="s">
        <v>1112</v>
      </c>
      <c r="E155" s="52" t="s">
        <v>1010</v>
      </c>
      <c r="F155" s="52" t="s">
        <v>1113</v>
      </c>
      <c r="G155" s="52"/>
      <c r="H155" s="51" t="s">
        <v>6</v>
      </c>
      <c r="I155" s="52"/>
      <c r="J155" s="52" t="s">
        <v>1007</v>
      </c>
      <c r="K155" s="53" t="s">
        <v>1276</v>
      </c>
      <c r="L155" s="53" t="s">
        <v>355</v>
      </c>
      <c r="M155" s="53" t="s">
        <v>1276</v>
      </c>
      <c r="N155" s="53" t="s">
        <v>1276</v>
      </c>
      <c r="O155" s="53" t="s">
        <v>1276</v>
      </c>
      <c r="P155" s="53" t="s">
        <v>1276</v>
      </c>
      <c r="Q155" s="51" t="s">
        <v>17</v>
      </c>
      <c r="R155" s="53" t="s">
        <v>1276</v>
      </c>
      <c r="S155" s="51"/>
      <c r="T155" s="53" t="s">
        <v>1276</v>
      </c>
      <c r="U155" s="51"/>
      <c r="V155" s="51" t="s">
        <v>18</v>
      </c>
      <c r="W155" s="51"/>
      <c r="X155" s="51"/>
      <c r="Y155" s="54"/>
    </row>
    <row r="156" spans="1:25" ht="75" x14ac:dyDescent="0.25">
      <c r="A156" s="50" t="s">
        <v>802</v>
      </c>
      <c r="B156" s="51" t="s">
        <v>219</v>
      </c>
      <c r="C156" s="52" t="s">
        <v>1114</v>
      </c>
      <c r="D156" s="52" t="s">
        <v>1115</v>
      </c>
      <c r="E156" s="52" t="s">
        <v>1010</v>
      </c>
      <c r="F156" s="52" t="s">
        <v>1116</v>
      </c>
      <c r="G156" s="52"/>
      <c r="H156" s="51" t="s">
        <v>6</v>
      </c>
      <c r="I156" s="52"/>
      <c r="J156" s="52" t="s">
        <v>1007</v>
      </c>
      <c r="K156" s="53" t="s">
        <v>1276</v>
      </c>
      <c r="L156" s="53" t="s">
        <v>355</v>
      </c>
      <c r="M156" s="53" t="s">
        <v>1276</v>
      </c>
      <c r="N156" s="53" t="s">
        <v>1276</v>
      </c>
      <c r="O156" s="53" t="s">
        <v>1276</v>
      </c>
      <c r="P156" s="53" t="s">
        <v>1276</v>
      </c>
      <c r="Q156" s="51" t="s">
        <v>17</v>
      </c>
      <c r="R156" s="53" t="s">
        <v>1276</v>
      </c>
      <c r="S156" s="51"/>
      <c r="T156" s="53" t="s">
        <v>1276</v>
      </c>
      <c r="U156" s="51"/>
      <c r="V156" s="51" t="s">
        <v>18</v>
      </c>
      <c r="W156" s="51"/>
      <c r="X156" s="51"/>
      <c r="Y156" s="54"/>
    </row>
    <row r="157" spans="1:25" ht="75" x14ac:dyDescent="0.25">
      <c r="A157" s="50" t="s">
        <v>794</v>
      </c>
      <c r="B157" s="51" t="s">
        <v>221</v>
      </c>
      <c r="C157" s="52" t="s">
        <v>1117</v>
      </c>
      <c r="D157" s="52" t="s">
        <v>1118</v>
      </c>
      <c r="E157" s="52" t="s">
        <v>1010</v>
      </c>
      <c r="F157" s="52" t="s">
        <v>1119</v>
      </c>
      <c r="G157" s="52"/>
      <c r="H157" s="51" t="s">
        <v>6</v>
      </c>
      <c r="I157" s="52"/>
      <c r="J157" s="52" t="s">
        <v>1007</v>
      </c>
      <c r="K157" s="53" t="s">
        <v>1276</v>
      </c>
      <c r="L157" s="53" t="s">
        <v>355</v>
      </c>
      <c r="M157" s="53" t="s">
        <v>1276</v>
      </c>
      <c r="N157" s="53" t="s">
        <v>1276</v>
      </c>
      <c r="O157" s="53" t="s">
        <v>1276</v>
      </c>
      <c r="P157" s="53" t="s">
        <v>1276</v>
      </c>
      <c r="Q157" s="51" t="s">
        <v>17</v>
      </c>
      <c r="R157" s="53" t="s">
        <v>1276</v>
      </c>
      <c r="S157" s="51"/>
      <c r="T157" s="53" t="s">
        <v>1276</v>
      </c>
      <c r="U157" s="51"/>
      <c r="V157" s="51" t="s">
        <v>18</v>
      </c>
      <c r="W157" s="51"/>
      <c r="X157" s="51"/>
      <c r="Y157" s="54"/>
    </row>
    <row r="158" spans="1:25" ht="75" x14ac:dyDescent="0.25">
      <c r="A158" s="50" t="s">
        <v>748</v>
      </c>
      <c r="B158" s="51" t="s">
        <v>223</v>
      </c>
      <c r="C158" s="52" t="s">
        <v>1120</v>
      </c>
      <c r="D158" s="52" t="s">
        <v>1121</v>
      </c>
      <c r="E158" s="52" t="s">
        <v>1122</v>
      </c>
      <c r="F158" s="52" t="s">
        <v>1123</v>
      </c>
      <c r="G158" s="52"/>
      <c r="H158" s="51" t="s">
        <v>6</v>
      </c>
      <c r="I158" s="52"/>
      <c r="J158" s="52" t="s">
        <v>1007</v>
      </c>
      <c r="K158" s="53" t="s">
        <v>1276</v>
      </c>
      <c r="L158" s="53" t="s">
        <v>1276</v>
      </c>
      <c r="M158" s="53" t="s">
        <v>1276</v>
      </c>
      <c r="N158" s="53" t="s">
        <v>355</v>
      </c>
      <c r="O158" s="53" t="s">
        <v>1276</v>
      </c>
      <c r="P158" s="53" t="s">
        <v>1276</v>
      </c>
      <c r="Q158" s="51" t="s">
        <v>21</v>
      </c>
      <c r="R158" s="53" t="s">
        <v>1276</v>
      </c>
      <c r="S158" s="51"/>
      <c r="T158" s="53" t="s">
        <v>1276</v>
      </c>
      <c r="U158" s="51"/>
      <c r="V158" s="51" t="s">
        <v>18</v>
      </c>
      <c r="W158" s="51"/>
      <c r="X158" s="51"/>
      <c r="Y158" s="54"/>
    </row>
    <row r="159" spans="1:25" ht="90" x14ac:dyDescent="0.25">
      <c r="A159" s="50" t="s">
        <v>751</v>
      </c>
      <c r="B159" s="51" t="s">
        <v>225</v>
      </c>
      <c r="C159" s="52" t="s">
        <v>1124</v>
      </c>
      <c r="D159" s="52" t="s">
        <v>1125</v>
      </c>
      <c r="E159" s="52" t="s">
        <v>1122</v>
      </c>
      <c r="F159" s="52" t="s">
        <v>1126</v>
      </c>
      <c r="G159" s="52"/>
      <c r="H159" s="51" t="s">
        <v>6</v>
      </c>
      <c r="I159" s="52"/>
      <c r="J159" s="52" t="s">
        <v>1007</v>
      </c>
      <c r="K159" s="53" t="s">
        <v>1276</v>
      </c>
      <c r="L159" s="53" t="s">
        <v>1276</v>
      </c>
      <c r="M159" s="53" t="s">
        <v>1276</v>
      </c>
      <c r="N159" s="53" t="s">
        <v>355</v>
      </c>
      <c r="O159" s="53" t="s">
        <v>355</v>
      </c>
      <c r="P159" s="53" t="s">
        <v>1276</v>
      </c>
      <c r="Q159" s="51" t="s">
        <v>21</v>
      </c>
      <c r="R159" s="53" t="s">
        <v>1276</v>
      </c>
      <c r="S159" s="51"/>
      <c r="T159" s="53" t="s">
        <v>1276</v>
      </c>
      <c r="U159" s="51"/>
      <c r="V159" s="51" t="s">
        <v>18</v>
      </c>
      <c r="W159" s="51"/>
      <c r="X159" s="51"/>
      <c r="Y159" s="54"/>
    </row>
    <row r="160" spans="1:25" ht="75" x14ac:dyDescent="0.25">
      <c r="A160" s="50" t="s">
        <v>752</v>
      </c>
      <c r="B160" s="51" t="s">
        <v>227</v>
      </c>
      <c r="C160" s="52" t="s">
        <v>1127</v>
      </c>
      <c r="D160" s="52" t="s">
        <v>1128</v>
      </c>
      <c r="E160" s="52" t="s">
        <v>1010</v>
      </c>
      <c r="F160" s="52" t="s">
        <v>1126</v>
      </c>
      <c r="G160" s="52"/>
      <c r="H160" s="51" t="s">
        <v>6</v>
      </c>
      <c r="I160" s="52"/>
      <c r="J160" s="52" t="s">
        <v>1007</v>
      </c>
      <c r="K160" s="53" t="s">
        <v>1276</v>
      </c>
      <c r="L160" s="53" t="s">
        <v>1276</v>
      </c>
      <c r="M160" s="53" t="s">
        <v>1276</v>
      </c>
      <c r="N160" s="53" t="s">
        <v>355</v>
      </c>
      <c r="O160" s="53" t="s">
        <v>355</v>
      </c>
      <c r="P160" s="53" t="s">
        <v>1276</v>
      </c>
      <c r="Q160" s="51" t="s">
        <v>21</v>
      </c>
      <c r="R160" s="53" t="s">
        <v>1276</v>
      </c>
      <c r="S160" s="51"/>
      <c r="T160" s="53" t="s">
        <v>1276</v>
      </c>
      <c r="U160" s="51"/>
      <c r="V160" s="51" t="s">
        <v>18</v>
      </c>
      <c r="W160" s="51"/>
      <c r="X160" s="51"/>
      <c r="Y160" s="54"/>
    </row>
    <row r="161" spans="1:25" ht="90" x14ac:dyDescent="0.25">
      <c r="A161" s="50" t="s">
        <v>750</v>
      </c>
      <c r="B161" s="51" t="s">
        <v>229</v>
      </c>
      <c r="C161" s="52" t="s">
        <v>1129</v>
      </c>
      <c r="D161" s="52" t="s">
        <v>1130</v>
      </c>
      <c r="E161" s="52" t="s">
        <v>1010</v>
      </c>
      <c r="F161" s="52" t="s">
        <v>1126</v>
      </c>
      <c r="G161" s="52"/>
      <c r="H161" s="51" t="s">
        <v>6</v>
      </c>
      <c r="I161" s="52"/>
      <c r="J161" s="52" t="s">
        <v>1007</v>
      </c>
      <c r="K161" s="53" t="s">
        <v>1276</v>
      </c>
      <c r="L161" s="53" t="s">
        <v>1276</v>
      </c>
      <c r="M161" s="53" t="s">
        <v>1276</v>
      </c>
      <c r="N161" s="53" t="s">
        <v>355</v>
      </c>
      <c r="O161" s="53" t="s">
        <v>355</v>
      </c>
      <c r="P161" s="53" t="s">
        <v>1276</v>
      </c>
      <c r="Q161" s="51" t="s">
        <v>21</v>
      </c>
      <c r="R161" s="53" t="s">
        <v>1276</v>
      </c>
      <c r="S161" s="51"/>
      <c r="T161" s="53" t="s">
        <v>1276</v>
      </c>
      <c r="U161" s="51"/>
      <c r="V161" s="51" t="s">
        <v>18</v>
      </c>
      <c r="W161" s="51"/>
      <c r="X161" s="51"/>
      <c r="Y161" s="54"/>
    </row>
    <row r="162" spans="1:25" ht="75" x14ac:dyDescent="0.25">
      <c r="A162" s="50" t="s">
        <v>749</v>
      </c>
      <c r="B162" s="51" t="s">
        <v>231</v>
      </c>
      <c r="C162" s="52" t="s">
        <v>1131</v>
      </c>
      <c r="D162" s="52" t="s">
        <v>1132</v>
      </c>
      <c r="E162" s="52" t="s">
        <v>1122</v>
      </c>
      <c r="F162" s="52" t="s">
        <v>1126</v>
      </c>
      <c r="G162" s="52"/>
      <c r="H162" s="51" t="s">
        <v>6</v>
      </c>
      <c r="I162" s="52"/>
      <c r="J162" s="52" t="s">
        <v>1007</v>
      </c>
      <c r="K162" s="53" t="s">
        <v>1276</v>
      </c>
      <c r="L162" s="53" t="s">
        <v>1276</v>
      </c>
      <c r="M162" s="53" t="s">
        <v>1276</v>
      </c>
      <c r="N162" s="53" t="s">
        <v>355</v>
      </c>
      <c r="O162" s="53" t="s">
        <v>355</v>
      </c>
      <c r="P162" s="53" t="s">
        <v>1276</v>
      </c>
      <c r="Q162" s="51" t="s">
        <v>21</v>
      </c>
      <c r="R162" s="53" t="s">
        <v>1276</v>
      </c>
      <c r="S162" s="51"/>
      <c r="T162" s="53" t="s">
        <v>1276</v>
      </c>
      <c r="U162" s="51"/>
      <c r="V162" s="51" t="s">
        <v>18</v>
      </c>
      <c r="W162" s="51"/>
      <c r="X162" s="51"/>
      <c r="Y162" s="54"/>
    </row>
    <row r="163" spans="1:25" ht="60" x14ac:dyDescent="0.25">
      <c r="A163" s="50" t="s">
        <v>736</v>
      </c>
      <c r="B163" s="51" t="s">
        <v>233</v>
      </c>
      <c r="C163" s="52" t="s">
        <v>1133</v>
      </c>
      <c r="D163" s="52" t="s">
        <v>1134</v>
      </c>
      <c r="E163" s="52" t="s">
        <v>834</v>
      </c>
      <c r="F163" s="52" t="s">
        <v>1135</v>
      </c>
      <c r="G163" s="52"/>
      <c r="H163" s="51" t="s">
        <v>6</v>
      </c>
      <c r="I163" s="52"/>
      <c r="J163" s="52" t="s">
        <v>1007</v>
      </c>
      <c r="K163" s="53" t="s">
        <v>1276</v>
      </c>
      <c r="L163" s="53" t="s">
        <v>1276</v>
      </c>
      <c r="M163" s="53" t="s">
        <v>355</v>
      </c>
      <c r="N163" s="53" t="s">
        <v>1276</v>
      </c>
      <c r="O163" s="53" t="s">
        <v>1276</v>
      </c>
      <c r="P163" s="53" t="s">
        <v>1276</v>
      </c>
      <c r="Q163" s="51" t="s">
        <v>7</v>
      </c>
      <c r="R163" s="53" t="s">
        <v>1276</v>
      </c>
      <c r="S163" s="51"/>
      <c r="T163" s="53" t="s">
        <v>1276</v>
      </c>
      <c r="U163" s="51"/>
      <c r="V163" s="51" t="s">
        <v>18</v>
      </c>
      <c r="W163" s="51"/>
      <c r="X163" s="51"/>
      <c r="Y163" s="54"/>
    </row>
    <row r="164" spans="1:25" ht="90" x14ac:dyDescent="0.25">
      <c r="A164" s="50" t="s">
        <v>803</v>
      </c>
      <c r="B164" s="51" t="s">
        <v>235</v>
      </c>
      <c r="C164" s="52" t="s">
        <v>1136</v>
      </c>
      <c r="D164" s="52" t="s">
        <v>1137</v>
      </c>
      <c r="E164" s="52" t="s">
        <v>834</v>
      </c>
      <c r="F164" s="52" t="s">
        <v>1138</v>
      </c>
      <c r="G164" s="52"/>
      <c r="H164" s="51" t="s">
        <v>6</v>
      </c>
      <c r="I164" s="52"/>
      <c r="J164" s="52" t="s">
        <v>1007</v>
      </c>
      <c r="K164" s="53" t="s">
        <v>1276</v>
      </c>
      <c r="L164" s="53" t="s">
        <v>1276</v>
      </c>
      <c r="M164" s="53" t="s">
        <v>1276</v>
      </c>
      <c r="N164" s="53" t="s">
        <v>1276</v>
      </c>
      <c r="O164" s="53" t="s">
        <v>355</v>
      </c>
      <c r="P164" s="53" t="s">
        <v>1276</v>
      </c>
      <c r="Q164" s="51" t="s">
        <v>17</v>
      </c>
      <c r="R164" s="53" t="s">
        <v>1276</v>
      </c>
      <c r="S164" s="51"/>
      <c r="T164" s="53" t="s">
        <v>1276</v>
      </c>
      <c r="U164" s="51"/>
      <c r="V164" s="51" t="s">
        <v>18</v>
      </c>
      <c r="W164" s="51"/>
      <c r="X164" s="51"/>
      <c r="Y164" s="54"/>
    </row>
    <row r="165" spans="1:25" ht="90" x14ac:dyDescent="0.25">
      <c r="A165" s="50" t="s">
        <v>804</v>
      </c>
      <c r="B165" s="51" t="s">
        <v>237</v>
      </c>
      <c r="C165" s="52" t="s">
        <v>1139</v>
      </c>
      <c r="D165" s="52" t="s">
        <v>1140</v>
      </c>
      <c r="E165" s="52" t="s">
        <v>834</v>
      </c>
      <c r="F165" s="52" t="s">
        <v>1141</v>
      </c>
      <c r="G165" s="52"/>
      <c r="H165" s="51" t="s">
        <v>6</v>
      </c>
      <c r="I165" s="52"/>
      <c r="J165" s="52" t="s">
        <v>1007</v>
      </c>
      <c r="K165" s="53" t="s">
        <v>1276</v>
      </c>
      <c r="L165" s="53" t="s">
        <v>1276</v>
      </c>
      <c r="M165" s="53" t="s">
        <v>1276</v>
      </c>
      <c r="N165" s="53" t="s">
        <v>1276</v>
      </c>
      <c r="O165" s="53" t="s">
        <v>355</v>
      </c>
      <c r="P165" s="53" t="s">
        <v>1276</v>
      </c>
      <c r="Q165" s="51" t="s">
        <v>17</v>
      </c>
      <c r="R165" s="53" t="s">
        <v>1276</v>
      </c>
      <c r="S165" s="51"/>
      <c r="T165" s="53" t="s">
        <v>1276</v>
      </c>
      <c r="U165" s="51"/>
      <c r="V165" s="51" t="s">
        <v>18</v>
      </c>
      <c r="W165" s="51"/>
      <c r="X165" s="51"/>
      <c r="Y165" s="54"/>
    </row>
    <row r="166" spans="1:25" ht="90" x14ac:dyDescent="0.25">
      <c r="A166" s="50" t="s">
        <v>742</v>
      </c>
      <c r="B166" s="51" t="s">
        <v>239</v>
      </c>
      <c r="C166" s="52" t="s">
        <v>1142</v>
      </c>
      <c r="D166" s="52" t="s">
        <v>1143</v>
      </c>
      <c r="E166" s="52" t="s">
        <v>1010</v>
      </c>
      <c r="F166" s="52" t="s">
        <v>1144</v>
      </c>
      <c r="G166" s="52"/>
      <c r="H166" s="51" t="s">
        <v>6</v>
      </c>
      <c r="I166" s="52"/>
      <c r="J166" s="52" t="s">
        <v>1007</v>
      </c>
      <c r="K166" s="53" t="s">
        <v>1276</v>
      </c>
      <c r="L166" s="53" t="s">
        <v>355</v>
      </c>
      <c r="M166" s="53" t="s">
        <v>1276</v>
      </c>
      <c r="N166" s="53" t="s">
        <v>1276</v>
      </c>
      <c r="O166" s="53" t="s">
        <v>1276</v>
      </c>
      <c r="P166" s="53" t="s">
        <v>1276</v>
      </c>
      <c r="Q166" s="51" t="s">
        <v>83</v>
      </c>
      <c r="R166" s="53" t="s">
        <v>1276</v>
      </c>
      <c r="S166" s="51"/>
      <c r="T166" s="53" t="s">
        <v>1276</v>
      </c>
      <c r="U166" s="51"/>
      <c r="V166" s="51" t="s">
        <v>18</v>
      </c>
      <c r="W166" s="51"/>
      <c r="X166" s="51"/>
      <c r="Y166" s="54"/>
    </row>
    <row r="167" spans="1:25" ht="60" x14ac:dyDescent="0.25">
      <c r="A167" s="50" t="s">
        <v>741</v>
      </c>
      <c r="B167" s="51" t="s">
        <v>241</v>
      </c>
      <c r="C167" s="52" t="s">
        <v>1145</v>
      </c>
      <c r="D167" s="52" t="s">
        <v>1146</v>
      </c>
      <c r="E167" s="52" t="s">
        <v>1010</v>
      </c>
      <c r="F167" s="52" t="s">
        <v>1144</v>
      </c>
      <c r="G167" s="52"/>
      <c r="H167" s="51" t="s">
        <v>6</v>
      </c>
      <c r="I167" s="52"/>
      <c r="J167" s="52" t="s">
        <v>1007</v>
      </c>
      <c r="K167" s="53" t="s">
        <v>1276</v>
      </c>
      <c r="L167" s="53" t="s">
        <v>355</v>
      </c>
      <c r="M167" s="53" t="s">
        <v>1276</v>
      </c>
      <c r="N167" s="53" t="s">
        <v>1276</v>
      </c>
      <c r="O167" s="53" t="s">
        <v>1276</v>
      </c>
      <c r="P167" s="53" t="s">
        <v>1276</v>
      </c>
      <c r="Q167" s="51" t="s">
        <v>83</v>
      </c>
      <c r="R167" s="53" t="s">
        <v>1276</v>
      </c>
      <c r="S167" s="51"/>
      <c r="T167" s="53" t="s">
        <v>1276</v>
      </c>
      <c r="U167" s="51"/>
      <c r="V167" s="51" t="s">
        <v>18</v>
      </c>
      <c r="W167" s="51"/>
      <c r="X167" s="51"/>
      <c r="Y167" s="54"/>
    </row>
    <row r="168" spans="1:25" ht="60" x14ac:dyDescent="0.25">
      <c r="A168" s="50" t="s">
        <v>744</v>
      </c>
      <c r="B168" s="51" t="s">
        <v>243</v>
      </c>
      <c r="C168" s="52" t="s">
        <v>1147</v>
      </c>
      <c r="D168" s="52" t="s">
        <v>1148</v>
      </c>
      <c r="E168" s="52" t="s">
        <v>1010</v>
      </c>
      <c r="F168" s="52" t="s">
        <v>1144</v>
      </c>
      <c r="G168" s="52"/>
      <c r="H168" s="51" t="s">
        <v>6</v>
      </c>
      <c r="I168" s="52"/>
      <c r="J168" s="52" t="s">
        <v>1007</v>
      </c>
      <c r="K168" s="53" t="s">
        <v>1276</v>
      </c>
      <c r="L168" s="53" t="s">
        <v>1276</v>
      </c>
      <c r="M168" s="53" t="s">
        <v>1276</v>
      </c>
      <c r="N168" s="53" t="s">
        <v>1276</v>
      </c>
      <c r="O168" s="53" t="s">
        <v>355</v>
      </c>
      <c r="P168" s="53" t="s">
        <v>1276</v>
      </c>
      <c r="Q168" s="51" t="s">
        <v>83</v>
      </c>
      <c r="R168" s="53" t="s">
        <v>1276</v>
      </c>
      <c r="S168" s="51"/>
      <c r="T168" s="53" t="s">
        <v>1276</v>
      </c>
      <c r="U168" s="51"/>
      <c r="V168" s="51" t="s">
        <v>18</v>
      </c>
      <c r="W168" s="51"/>
      <c r="X168" s="51"/>
      <c r="Y168" s="54"/>
    </row>
    <row r="169" spans="1:25" ht="60" x14ac:dyDescent="0.25">
      <c r="A169" s="50" t="s">
        <v>743</v>
      </c>
      <c r="B169" s="51" t="s">
        <v>245</v>
      </c>
      <c r="C169" s="52" t="s">
        <v>1149</v>
      </c>
      <c r="D169" s="52" t="s">
        <v>1150</v>
      </c>
      <c r="E169" s="52" t="s">
        <v>1010</v>
      </c>
      <c r="F169" s="52" t="s">
        <v>1144</v>
      </c>
      <c r="G169" s="52"/>
      <c r="H169" s="51" t="s">
        <v>6</v>
      </c>
      <c r="I169" s="52"/>
      <c r="J169" s="52" t="s">
        <v>1007</v>
      </c>
      <c r="K169" s="53" t="s">
        <v>1276</v>
      </c>
      <c r="L169" s="53" t="s">
        <v>1276</v>
      </c>
      <c r="M169" s="53" t="s">
        <v>1276</v>
      </c>
      <c r="N169" s="53" t="s">
        <v>1276</v>
      </c>
      <c r="O169" s="53" t="s">
        <v>355</v>
      </c>
      <c r="P169" s="53" t="s">
        <v>1276</v>
      </c>
      <c r="Q169" s="51" t="s">
        <v>39</v>
      </c>
      <c r="R169" s="53" t="s">
        <v>1276</v>
      </c>
      <c r="S169" s="51"/>
      <c r="T169" s="53" t="s">
        <v>1276</v>
      </c>
      <c r="U169" s="51"/>
      <c r="V169" s="51" t="s">
        <v>18</v>
      </c>
      <c r="W169" s="51"/>
      <c r="X169" s="51"/>
      <c r="Y169" s="54"/>
    </row>
    <row r="170" spans="1:25" ht="60" x14ac:dyDescent="0.25">
      <c r="A170" s="50" t="s">
        <v>731</v>
      </c>
      <c r="B170" s="51" t="s">
        <v>247</v>
      </c>
      <c r="C170" s="52" t="s">
        <v>1151</v>
      </c>
      <c r="D170" s="52" t="s">
        <v>1152</v>
      </c>
      <c r="E170" s="52" t="s">
        <v>1122</v>
      </c>
      <c r="F170" s="52" t="s">
        <v>1153</v>
      </c>
      <c r="G170" s="52"/>
      <c r="H170" s="51" t="s">
        <v>51</v>
      </c>
      <c r="I170" s="52"/>
      <c r="J170" s="52" t="s">
        <v>1007</v>
      </c>
      <c r="K170" s="53" t="s">
        <v>355</v>
      </c>
      <c r="L170" s="53" t="s">
        <v>1276</v>
      </c>
      <c r="M170" s="53" t="s">
        <v>1276</v>
      </c>
      <c r="N170" s="53" t="s">
        <v>1276</v>
      </c>
      <c r="O170" s="53" t="s">
        <v>1276</v>
      </c>
      <c r="P170" s="53" t="s">
        <v>1276</v>
      </c>
      <c r="Q170" s="51" t="s">
        <v>159</v>
      </c>
      <c r="R170" s="53" t="s">
        <v>1277</v>
      </c>
      <c r="S170" s="51"/>
      <c r="T170" s="53" t="s">
        <v>1276</v>
      </c>
      <c r="U170" s="51"/>
      <c r="V170" s="51" t="s">
        <v>18</v>
      </c>
      <c r="W170" s="51"/>
      <c r="X170" s="51"/>
      <c r="Y170" s="54"/>
    </row>
    <row r="171" spans="1:25" ht="105" x14ac:dyDescent="0.25">
      <c r="A171" s="50" t="s">
        <v>732</v>
      </c>
      <c r="B171" s="51" t="s">
        <v>249</v>
      </c>
      <c r="C171" s="52" t="s">
        <v>1154</v>
      </c>
      <c r="D171" s="52" t="s">
        <v>1152</v>
      </c>
      <c r="E171" s="52" t="s">
        <v>1122</v>
      </c>
      <c r="F171" s="52" t="s">
        <v>1155</v>
      </c>
      <c r="G171" s="52"/>
      <c r="H171" s="51" t="s">
        <v>51</v>
      </c>
      <c r="I171" s="52"/>
      <c r="J171" s="52" t="s">
        <v>1007</v>
      </c>
      <c r="K171" s="53" t="s">
        <v>355</v>
      </c>
      <c r="L171" s="53" t="s">
        <v>1276</v>
      </c>
      <c r="M171" s="53" t="s">
        <v>1276</v>
      </c>
      <c r="N171" s="53" t="s">
        <v>1276</v>
      </c>
      <c r="O171" s="53" t="s">
        <v>1276</v>
      </c>
      <c r="P171" s="53" t="s">
        <v>1276</v>
      </c>
      <c r="Q171" s="51" t="s">
        <v>159</v>
      </c>
      <c r="R171" s="53" t="s">
        <v>1277</v>
      </c>
      <c r="S171" s="51"/>
      <c r="T171" s="53" t="s">
        <v>1276</v>
      </c>
      <c r="U171" s="51"/>
      <c r="V171" s="51" t="s">
        <v>18</v>
      </c>
      <c r="W171" s="51"/>
      <c r="X171" s="51"/>
      <c r="Y171" s="54"/>
    </row>
    <row r="172" spans="1:25" ht="60" x14ac:dyDescent="0.25">
      <c r="A172" s="50" t="s">
        <v>756</v>
      </c>
      <c r="B172" s="51" t="s">
        <v>251</v>
      </c>
      <c r="C172" s="52" t="s">
        <v>1156</v>
      </c>
      <c r="D172" s="52" t="s">
        <v>1157</v>
      </c>
      <c r="E172" s="52" t="s">
        <v>1158</v>
      </c>
      <c r="F172" s="52" t="s">
        <v>1159</v>
      </c>
      <c r="G172" s="52"/>
      <c r="H172" s="51" t="s">
        <v>51</v>
      </c>
      <c r="I172" s="52"/>
      <c r="J172" s="52" t="s">
        <v>1007</v>
      </c>
      <c r="K172" s="53" t="s">
        <v>1276</v>
      </c>
      <c r="L172" s="53" t="s">
        <v>355</v>
      </c>
      <c r="M172" s="53" t="s">
        <v>1276</v>
      </c>
      <c r="N172" s="53" t="s">
        <v>1276</v>
      </c>
      <c r="O172" s="53" t="s">
        <v>355</v>
      </c>
      <c r="P172" s="53" t="s">
        <v>1276</v>
      </c>
      <c r="Q172" s="51" t="s">
        <v>86</v>
      </c>
      <c r="R172" s="53" t="s">
        <v>1276</v>
      </c>
      <c r="S172" s="51"/>
      <c r="T172" s="53" t="s">
        <v>1276</v>
      </c>
      <c r="U172" s="51"/>
      <c r="V172" s="51" t="s">
        <v>18</v>
      </c>
      <c r="W172" s="51"/>
      <c r="X172" s="51"/>
      <c r="Y172" s="54"/>
    </row>
    <row r="173" spans="1:25" ht="60" x14ac:dyDescent="0.25">
      <c r="A173" s="50" t="s">
        <v>781</v>
      </c>
      <c r="B173" s="51" t="s">
        <v>253</v>
      </c>
      <c r="C173" s="52" t="s">
        <v>1160</v>
      </c>
      <c r="D173" s="52" t="s">
        <v>1161</v>
      </c>
      <c r="E173" s="52" t="s">
        <v>1158</v>
      </c>
      <c r="F173" s="52" t="s">
        <v>1162</v>
      </c>
      <c r="G173" s="52"/>
      <c r="H173" s="51" t="s">
        <v>51</v>
      </c>
      <c r="I173" s="52"/>
      <c r="J173" s="52" t="s">
        <v>1007</v>
      </c>
      <c r="K173" s="53" t="s">
        <v>1276</v>
      </c>
      <c r="L173" s="53" t="s">
        <v>355</v>
      </c>
      <c r="M173" s="53" t="s">
        <v>1276</v>
      </c>
      <c r="N173" s="53" t="s">
        <v>1276</v>
      </c>
      <c r="O173" s="53" t="s">
        <v>1276</v>
      </c>
      <c r="P173" s="53" t="s">
        <v>1276</v>
      </c>
      <c r="Q173" s="51"/>
      <c r="R173" s="53" t="s">
        <v>1276</v>
      </c>
      <c r="S173" s="51"/>
      <c r="T173" s="53" t="s">
        <v>1276</v>
      </c>
      <c r="U173" s="51"/>
      <c r="V173" s="51" t="s">
        <v>18</v>
      </c>
      <c r="W173" s="51"/>
      <c r="X173" s="51"/>
      <c r="Y173" s="54"/>
    </row>
    <row r="174" spans="1:25" ht="105" x14ac:dyDescent="0.25">
      <c r="A174" s="50" t="s">
        <v>733</v>
      </c>
      <c r="B174" s="51" t="s">
        <v>255</v>
      </c>
      <c r="C174" s="52" t="s">
        <v>1163</v>
      </c>
      <c r="D174" s="52" t="s">
        <v>1164</v>
      </c>
      <c r="E174" s="52" t="s">
        <v>1122</v>
      </c>
      <c r="F174" s="52" t="s">
        <v>1165</v>
      </c>
      <c r="G174" s="52"/>
      <c r="H174" s="51" t="s">
        <v>51</v>
      </c>
      <c r="I174" s="52"/>
      <c r="J174" s="52" t="s">
        <v>1007</v>
      </c>
      <c r="K174" s="53" t="s">
        <v>355</v>
      </c>
      <c r="L174" s="53" t="s">
        <v>1276</v>
      </c>
      <c r="M174" s="53" t="s">
        <v>1276</v>
      </c>
      <c r="N174" s="53" t="s">
        <v>1276</v>
      </c>
      <c r="O174" s="53" t="s">
        <v>1276</v>
      </c>
      <c r="P174" s="53" t="s">
        <v>1276</v>
      </c>
      <c r="Q174" s="51" t="s">
        <v>159</v>
      </c>
      <c r="R174" s="53" t="s">
        <v>1277</v>
      </c>
      <c r="S174" s="51"/>
      <c r="T174" s="53" t="s">
        <v>1276</v>
      </c>
      <c r="U174" s="51"/>
      <c r="V174" s="51" t="s">
        <v>18</v>
      </c>
      <c r="W174" s="51"/>
      <c r="X174" s="51"/>
      <c r="Y174" s="54"/>
    </row>
    <row r="175" spans="1:25" ht="90" x14ac:dyDescent="0.25">
      <c r="A175" s="50" t="s">
        <v>738</v>
      </c>
      <c r="B175" s="51" t="s">
        <v>257</v>
      </c>
      <c r="C175" s="52" t="s">
        <v>1166</v>
      </c>
      <c r="D175" s="52" t="s">
        <v>1167</v>
      </c>
      <c r="E175" s="52" t="s">
        <v>1122</v>
      </c>
      <c r="F175" s="52" t="s">
        <v>1168</v>
      </c>
      <c r="G175" s="52"/>
      <c r="H175" s="51" t="s">
        <v>51</v>
      </c>
      <c r="I175" s="52"/>
      <c r="J175" s="52" t="s">
        <v>1007</v>
      </c>
      <c r="K175" s="53" t="s">
        <v>1276</v>
      </c>
      <c r="L175" s="53" t="s">
        <v>355</v>
      </c>
      <c r="M175" s="53" t="s">
        <v>1276</v>
      </c>
      <c r="N175" s="53" t="s">
        <v>1276</v>
      </c>
      <c r="O175" s="53" t="s">
        <v>1276</v>
      </c>
      <c r="P175" s="53" t="s">
        <v>1276</v>
      </c>
      <c r="Q175" s="51"/>
      <c r="R175" s="53" t="s">
        <v>1277</v>
      </c>
      <c r="S175" s="51"/>
      <c r="T175" s="53" t="s">
        <v>1276</v>
      </c>
      <c r="U175" s="51"/>
      <c r="V175" s="51" t="s">
        <v>18</v>
      </c>
      <c r="W175" s="51"/>
      <c r="X175" s="51"/>
      <c r="Y175" s="54"/>
    </row>
    <row r="176" spans="1:25" ht="75" x14ac:dyDescent="0.25">
      <c r="A176" s="50" t="s">
        <v>739</v>
      </c>
      <c r="B176" s="51" t="s">
        <v>259</v>
      </c>
      <c r="C176" s="52" t="s">
        <v>1169</v>
      </c>
      <c r="D176" s="52" t="s">
        <v>1170</v>
      </c>
      <c r="E176" s="52" t="s">
        <v>1122</v>
      </c>
      <c r="F176" s="52" t="s">
        <v>1171</v>
      </c>
      <c r="G176" s="52"/>
      <c r="H176" s="51" t="s">
        <v>51</v>
      </c>
      <c r="I176" s="52"/>
      <c r="J176" s="52" t="s">
        <v>1007</v>
      </c>
      <c r="K176" s="53" t="s">
        <v>1276</v>
      </c>
      <c r="L176" s="53" t="s">
        <v>355</v>
      </c>
      <c r="M176" s="53" t="s">
        <v>1276</v>
      </c>
      <c r="N176" s="53" t="s">
        <v>1276</v>
      </c>
      <c r="O176" s="53" t="s">
        <v>1276</v>
      </c>
      <c r="P176" s="53" t="s">
        <v>1276</v>
      </c>
      <c r="Q176" s="51"/>
      <c r="R176" s="53" t="s">
        <v>1277</v>
      </c>
      <c r="S176" s="51"/>
      <c r="T176" s="53" t="s">
        <v>1276</v>
      </c>
      <c r="U176" s="51"/>
      <c r="V176" s="51" t="s">
        <v>18</v>
      </c>
      <c r="W176" s="51"/>
      <c r="X176" s="51"/>
      <c r="Y176" s="54"/>
    </row>
    <row r="177" spans="1:25" ht="75" x14ac:dyDescent="0.25">
      <c r="A177" s="50" t="s">
        <v>735</v>
      </c>
      <c r="B177" s="51" t="s">
        <v>261</v>
      </c>
      <c r="C177" s="52" t="s">
        <v>1172</v>
      </c>
      <c r="D177" s="52" t="s">
        <v>1173</v>
      </c>
      <c r="E177" s="52" t="s">
        <v>1158</v>
      </c>
      <c r="F177" s="52" t="s">
        <v>1174</v>
      </c>
      <c r="G177" s="52"/>
      <c r="H177" s="51" t="s">
        <v>51</v>
      </c>
      <c r="I177" s="52"/>
      <c r="J177" s="52" t="s">
        <v>1007</v>
      </c>
      <c r="K177" s="53" t="s">
        <v>1276</v>
      </c>
      <c r="L177" s="53" t="s">
        <v>355</v>
      </c>
      <c r="M177" s="53" t="s">
        <v>1276</v>
      </c>
      <c r="N177" s="53" t="s">
        <v>1276</v>
      </c>
      <c r="O177" s="53" t="s">
        <v>1276</v>
      </c>
      <c r="P177" s="53" t="s">
        <v>1276</v>
      </c>
      <c r="Q177" s="51" t="s">
        <v>159</v>
      </c>
      <c r="R177" s="53" t="s">
        <v>1277</v>
      </c>
      <c r="S177" s="51"/>
      <c r="T177" s="53" t="s">
        <v>1276</v>
      </c>
      <c r="U177" s="51"/>
      <c r="V177" s="51" t="s">
        <v>18</v>
      </c>
      <c r="W177" s="51"/>
      <c r="X177" s="51"/>
      <c r="Y177" s="54"/>
    </row>
    <row r="178" spans="1:25" ht="105" x14ac:dyDescent="0.25">
      <c r="A178" s="50" t="s">
        <v>758</v>
      </c>
      <c r="B178" s="51" t="s">
        <v>263</v>
      </c>
      <c r="C178" s="52" t="s">
        <v>1175</v>
      </c>
      <c r="D178" s="52" t="s">
        <v>1176</v>
      </c>
      <c r="E178" s="52" t="s">
        <v>1122</v>
      </c>
      <c r="F178" s="52" t="s">
        <v>1177</v>
      </c>
      <c r="G178" s="52"/>
      <c r="H178" s="51" t="s">
        <v>51</v>
      </c>
      <c r="I178" s="52"/>
      <c r="J178" s="52" t="s">
        <v>1007</v>
      </c>
      <c r="K178" s="53" t="s">
        <v>1276</v>
      </c>
      <c r="L178" s="53" t="s">
        <v>1276</v>
      </c>
      <c r="M178" s="53" t="s">
        <v>355</v>
      </c>
      <c r="N178" s="53" t="s">
        <v>1276</v>
      </c>
      <c r="O178" s="53" t="s">
        <v>1276</v>
      </c>
      <c r="P178" s="53" t="s">
        <v>1276</v>
      </c>
      <c r="Q178" s="51"/>
      <c r="R178" s="53" t="s">
        <v>1277</v>
      </c>
      <c r="S178" s="51"/>
      <c r="T178" s="53" t="s">
        <v>1276</v>
      </c>
      <c r="U178" s="51"/>
      <c r="V178" s="51" t="s">
        <v>18</v>
      </c>
      <c r="W178" s="51"/>
      <c r="X178" s="51"/>
      <c r="Y178" s="54"/>
    </row>
    <row r="179" spans="1:25" ht="60" x14ac:dyDescent="0.25">
      <c r="A179" s="50" t="s">
        <v>757</v>
      </c>
      <c r="B179" s="51" t="s">
        <v>265</v>
      </c>
      <c r="C179" s="52" t="s">
        <v>1178</v>
      </c>
      <c r="D179" s="52" t="s">
        <v>1176</v>
      </c>
      <c r="E179" s="52" t="s">
        <v>1122</v>
      </c>
      <c r="F179" s="52" t="s">
        <v>1179</v>
      </c>
      <c r="G179" s="52"/>
      <c r="H179" s="51" t="s">
        <v>51</v>
      </c>
      <c r="I179" s="52"/>
      <c r="J179" s="52" t="s">
        <v>1007</v>
      </c>
      <c r="K179" s="53" t="s">
        <v>1276</v>
      </c>
      <c r="L179" s="53" t="s">
        <v>1276</v>
      </c>
      <c r="M179" s="53" t="s">
        <v>355</v>
      </c>
      <c r="N179" s="53" t="s">
        <v>1276</v>
      </c>
      <c r="O179" s="53" t="s">
        <v>1276</v>
      </c>
      <c r="P179" s="53" t="s">
        <v>1276</v>
      </c>
      <c r="Q179" s="51"/>
      <c r="R179" s="53" t="s">
        <v>1277</v>
      </c>
      <c r="S179" s="51"/>
      <c r="T179" s="53" t="s">
        <v>1276</v>
      </c>
      <c r="U179" s="51"/>
      <c r="V179" s="51" t="s">
        <v>18</v>
      </c>
      <c r="W179" s="51"/>
      <c r="X179" s="51"/>
      <c r="Y179" s="54"/>
    </row>
    <row r="180" spans="1:25" ht="90" x14ac:dyDescent="0.25">
      <c r="A180" s="50" t="s">
        <v>780</v>
      </c>
      <c r="B180" s="51" t="s">
        <v>267</v>
      </c>
      <c r="C180" s="52" t="s">
        <v>1180</v>
      </c>
      <c r="D180" s="52" t="s">
        <v>1181</v>
      </c>
      <c r="E180" s="52" t="s">
        <v>1122</v>
      </c>
      <c r="F180" s="52" t="s">
        <v>1182</v>
      </c>
      <c r="G180" s="52"/>
      <c r="H180" s="51" t="s">
        <v>51</v>
      </c>
      <c r="I180" s="52"/>
      <c r="J180" s="52" t="s">
        <v>1007</v>
      </c>
      <c r="K180" s="53" t="s">
        <v>1276</v>
      </c>
      <c r="L180" s="53" t="s">
        <v>1276</v>
      </c>
      <c r="M180" s="53" t="s">
        <v>355</v>
      </c>
      <c r="N180" s="53" t="s">
        <v>1276</v>
      </c>
      <c r="O180" s="53" t="s">
        <v>1276</v>
      </c>
      <c r="P180" s="53" t="s">
        <v>1276</v>
      </c>
      <c r="Q180" s="51"/>
      <c r="R180" s="53" t="s">
        <v>1276</v>
      </c>
      <c r="S180" s="51"/>
      <c r="T180" s="53" t="s">
        <v>1276</v>
      </c>
      <c r="U180" s="51"/>
      <c r="V180" s="51" t="s">
        <v>18</v>
      </c>
      <c r="W180" s="51"/>
      <c r="X180" s="51"/>
      <c r="Y180" s="54"/>
    </row>
    <row r="181" spans="1:25" ht="60" x14ac:dyDescent="0.25">
      <c r="A181" s="50" t="s">
        <v>779</v>
      </c>
      <c r="B181" s="51" t="s">
        <v>269</v>
      </c>
      <c r="C181" s="52" t="s">
        <v>1183</v>
      </c>
      <c r="D181" s="52" t="s">
        <v>1184</v>
      </c>
      <c r="E181" s="52" t="s">
        <v>1122</v>
      </c>
      <c r="F181" s="52" t="s">
        <v>1185</v>
      </c>
      <c r="G181" s="52"/>
      <c r="H181" s="51" t="s">
        <v>51</v>
      </c>
      <c r="I181" s="52"/>
      <c r="J181" s="52" t="s">
        <v>1007</v>
      </c>
      <c r="K181" s="53" t="s">
        <v>1276</v>
      </c>
      <c r="L181" s="53" t="s">
        <v>1276</v>
      </c>
      <c r="M181" s="53" t="s">
        <v>355</v>
      </c>
      <c r="N181" s="53" t="s">
        <v>1276</v>
      </c>
      <c r="O181" s="53" t="s">
        <v>1276</v>
      </c>
      <c r="P181" s="53" t="s">
        <v>1276</v>
      </c>
      <c r="Q181" s="51"/>
      <c r="R181" s="53" t="s">
        <v>1276</v>
      </c>
      <c r="S181" s="51"/>
      <c r="T181" s="53" t="s">
        <v>1276</v>
      </c>
      <c r="U181" s="51"/>
      <c r="V181" s="51" t="s">
        <v>18</v>
      </c>
      <c r="W181" s="51"/>
      <c r="X181" s="51"/>
      <c r="Y181" s="54"/>
    </row>
    <row r="182" spans="1:25" ht="105" x14ac:dyDescent="0.25">
      <c r="A182" s="50" t="s">
        <v>807</v>
      </c>
      <c r="B182" s="51" t="s">
        <v>271</v>
      </c>
      <c r="C182" s="52" t="s">
        <v>1186</v>
      </c>
      <c r="D182" s="52" t="s">
        <v>1187</v>
      </c>
      <c r="E182" s="52" t="s">
        <v>1122</v>
      </c>
      <c r="F182" s="52" t="s">
        <v>1188</v>
      </c>
      <c r="G182" s="52"/>
      <c r="H182" s="51" t="s">
        <v>51</v>
      </c>
      <c r="I182" s="52"/>
      <c r="J182" s="52" t="s">
        <v>1007</v>
      </c>
      <c r="K182" s="53" t="s">
        <v>1276</v>
      </c>
      <c r="L182" s="53" t="s">
        <v>1276</v>
      </c>
      <c r="M182" s="53" t="s">
        <v>355</v>
      </c>
      <c r="N182" s="53" t="s">
        <v>1276</v>
      </c>
      <c r="O182" s="53" t="s">
        <v>1276</v>
      </c>
      <c r="P182" s="53" t="s">
        <v>1276</v>
      </c>
      <c r="Q182" s="51" t="s">
        <v>39</v>
      </c>
      <c r="R182" s="53" t="s">
        <v>1276</v>
      </c>
      <c r="S182" s="51"/>
      <c r="T182" s="53" t="s">
        <v>1276</v>
      </c>
      <c r="U182" s="51"/>
      <c r="V182" s="51" t="s">
        <v>18</v>
      </c>
      <c r="W182" s="51"/>
      <c r="X182" s="51"/>
      <c r="Y182" s="54"/>
    </row>
    <row r="183" spans="1:25" ht="90" x14ac:dyDescent="0.25">
      <c r="A183" s="50" t="s">
        <v>806</v>
      </c>
      <c r="B183" s="51" t="s">
        <v>273</v>
      </c>
      <c r="C183" s="52" t="s">
        <v>1189</v>
      </c>
      <c r="D183" s="52" t="s">
        <v>1190</v>
      </c>
      <c r="E183" s="52" t="s">
        <v>1122</v>
      </c>
      <c r="F183" s="52" t="s">
        <v>1191</v>
      </c>
      <c r="G183" s="52"/>
      <c r="H183" s="51" t="s">
        <v>51</v>
      </c>
      <c r="I183" s="52"/>
      <c r="J183" s="52" t="s">
        <v>1007</v>
      </c>
      <c r="K183" s="53" t="s">
        <v>1276</v>
      </c>
      <c r="L183" s="53" t="s">
        <v>1276</v>
      </c>
      <c r="M183" s="53" t="s">
        <v>355</v>
      </c>
      <c r="N183" s="53" t="s">
        <v>1276</v>
      </c>
      <c r="O183" s="53" t="s">
        <v>1276</v>
      </c>
      <c r="P183" s="53" t="s">
        <v>1276</v>
      </c>
      <c r="Q183" s="51" t="s">
        <v>39</v>
      </c>
      <c r="R183" s="53" t="s">
        <v>1276</v>
      </c>
      <c r="S183" s="51"/>
      <c r="T183" s="53" t="s">
        <v>1276</v>
      </c>
      <c r="U183" s="51"/>
      <c r="V183" s="51" t="s">
        <v>18</v>
      </c>
      <c r="W183" s="51"/>
      <c r="X183" s="51"/>
      <c r="Y183" s="54"/>
    </row>
    <row r="184" spans="1:25" ht="75" x14ac:dyDescent="0.25">
      <c r="A184" s="50" t="s">
        <v>805</v>
      </c>
      <c r="B184" s="51" t="s">
        <v>275</v>
      </c>
      <c r="C184" s="52" t="s">
        <v>1192</v>
      </c>
      <c r="D184" s="52" t="s">
        <v>1193</v>
      </c>
      <c r="E184" s="52" t="s">
        <v>1122</v>
      </c>
      <c r="F184" s="52" t="s">
        <v>1194</v>
      </c>
      <c r="G184" s="52"/>
      <c r="H184" s="51" t="s">
        <v>51</v>
      </c>
      <c r="I184" s="52"/>
      <c r="J184" s="52" t="s">
        <v>1007</v>
      </c>
      <c r="K184" s="53" t="s">
        <v>1276</v>
      </c>
      <c r="L184" s="53" t="s">
        <v>1276</v>
      </c>
      <c r="M184" s="53" t="s">
        <v>355</v>
      </c>
      <c r="N184" s="53" t="s">
        <v>1276</v>
      </c>
      <c r="O184" s="53" t="s">
        <v>1276</v>
      </c>
      <c r="P184" s="53" t="s">
        <v>1276</v>
      </c>
      <c r="Q184" s="51" t="s">
        <v>39</v>
      </c>
      <c r="R184" s="53" t="s">
        <v>1276</v>
      </c>
      <c r="S184" s="51"/>
      <c r="T184" s="53" t="s">
        <v>1276</v>
      </c>
      <c r="U184" s="51"/>
      <c r="V184" s="51" t="s">
        <v>18</v>
      </c>
      <c r="W184" s="51"/>
      <c r="X184" s="51"/>
      <c r="Y184" s="54"/>
    </row>
    <row r="185" spans="1:25" ht="90" x14ac:dyDescent="0.25">
      <c r="A185" s="50" t="s">
        <v>747</v>
      </c>
      <c r="B185" s="51" t="s">
        <v>277</v>
      </c>
      <c r="C185" s="52" t="s">
        <v>1195</v>
      </c>
      <c r="D185" s="52" t="s">
        <v>1196</v>
      </c>
      <c r="E185" s="52" t="s">
        <v>1158</v>
      </c>
      <c r="F185" s="52" t="s">
        <v>1197</v>
      </c>
      <c r="G185" s="52"/>
      <c r="H185" s="51" t="s">
        <v>51</v>
      </c>
      <c r="I185" s="52"/>
      <c r="J185" s="52" t="s">
        <v>1007</v>
      </c>
      <c r="K185" s="53" t="s">
        <v>1276</v>
      </c>
      <c r="L185" s="53" t="s">
        <v>355</v>
      </c>
      <c r="M185" s="53" t="s">
        <v>1276</v>
      </c>
      <c r="N185" s="53" t="s">
        <v>1276</v>
      </c>
      <c r="O185" s="53" t="s">
        <v>355</v>
      </c>
      <c r="P185" s="53" t="s">
        <v>1276</v>
      </c>
      <c r="Q185" s="51" t="s">
        <v>71</v>
      </c>
      <c r="R185" s="53" t="s">
        <v>1276</v>
      </c>
      <c r="S185" s="51"/>
      <c r="T185" s="53" t="s">
        <v>1276</v>
      </c>
      <c r="U185" s="51"/>
      <c r="V185" s="51" t="s">
        <v>18</v>
      </c>
      <c r="W185" s="51"/>
      <c r="X185" s="51"/>
      <c r="Y185" s="54"/>
    </row>
    <row r="186" spans="1:25" ht="75" x14ac:dyDescent="0.25">
      <c r="A186" s="50" t="s">
        <v>782</v>
      </c>
      <c r="B186" s="51" t="s">
        <v>279</v>
      </c>
      <c r="C186" s="52" t="s">
        <v>1198</v>
      </c>
      <c r="D186" s="52" t="s">
        <v>1199</v>
      </c>
      <c r="E186" s="52" t="s">
        <v>1158</v>
      </c>
      <c r="F186" s="52" t="s">
        <v>1200</v>
      </c>
      <c r="G186" s="52"/>
      <c r="H186" s="51" t="s">
        <v>51</v>
      </c>
      <c r="I186" s="52"/>
      <c r="J186" s="52" t="s">
        <v>1007</v>
      </c>
      <c r="K186" s="53" t="s">
        <v>1276</v>
      </c>
      <c r="L186" s="53" t="s">
        <v>355</v>
      </c>
      <c r="M186" s="53" t="s">
        <v>1276</v>
      </c>
      <c r="N186" s="53" t="s">
        <v>1276</v>
      </c>
      <c r="O186" s="53" t="s">
        <v>1276</v>
      </c>
      <c r="P186" s="53" t="s">
        <v>1276</v>
      </c>
      <c r="Q186" s="51" t="s">
        <v>83</v>
      </c>
      <c r="R186" s="53" t="s">
        <v>1276</v>
      </c>
      <c r="S186" s="51"/>
      <c r="T186" s="53" t="s">
        <v>1276</v>
      </c>
      <c r="U186" s="51"/>
      <c r="V186" s="51" t="s">
        <v>18</v>
      </c>
      <c r="W186" s="51"/>
      <c r="X186" s="51"/>
      <c r="Y186" s="54"/>
    </row>
    <row r="187" spans="1:25" ht="90" x14ac:dyDescent="0.25">
      <c r="A187" s="50" t="s">
        <v>746</v>
      </c>
      <c r="B187" s="51" t="s">
        <v>281</v>
      </c>
      <c r="C187" s="52" t="s">
        <v>1201</v>
      </c>
      <c r="D187" s="52" t="s">
        <v>1202</v>
      </c>
      <c r="E187" s="52" t="s">
        <v>1122</v>
      </c>
      <c r="F187" s="52" t="s">
        <v>1203</v>
      </c>
      <c r="G187" s="52"/>
      <c r="H187" s="51" t="s">
        <v>51</v>
      </c>
      <c r="I187" s="52"/>
      <c r="J187" s="52" t="s">
        <v>1007</v>
      </c>
      <c r="K187" s="53" t="s">
        <v>1276</v>
      </c>
      <c r="L187" s="53" t="s">
        <v>355</v>
      </c>
      <c r="M187" s="53" t="s">
        <v>1276</v>
      </c>
      <c r="N187" s="53" t="s">
        <v>1276</v>
      </c>
      <c r="O187" s="53" t="s">
        <v>355</v>
      </c>
      <c r="P187" s="53" t="s">
        <v>1276</v>
      </c>
      <c r="Q187" s="51" t="s">
        <v>71</v>
      </c>
      <c r="R187" s="53" t="s">
        <v>1276</v>
      </c>
      <c r="S187" s="51"/>
      <c r="T187" s="53" t="s">
        <v>1276</v>
      </c>
      <c r="U187" s="51"/>
      <c r="V187" s="51" t="s">
        <v>18</v>
      </c>
      <c r="W187" s="51"/>
      <c r="X187" s="51"/>
      <c r="Y187" s="54"/>
    </row>
    <row r="188" spans="1:25" ht="90" x14ac:dyDescent="0.25">
      <c r="A188" s="50" t="s">
        <v>745</v>
      </c>
      <c r="B188" s="51" t="s">
        <v>283</v>
      </c>
      <c r="C188" s="52" t="s">
        <v>1204</v>
      </c>
      <c r="D188" s="52" t="s">
        <v>1202</v>
      </c>
      <c r="E188" s="52" t="s">
        <v>1122</v>
      </c>
      <c r="F188" s="52" t="s">
        <v>1205</v>
      </c>
      <c r="G188" s="52"/>
      <c r="H188" s="51" t="s">
        <v>51</v>
      </c>
      <c r="I188" s="52"/>
      <c r="J188" s="52" t="s">
        <v>1007</v>
      </c>
      <c r="K188" s="53" t="s">
        <v>1276</v>
      </c>
      <c r="L188" s="53" t="s">
        <v>355</v>
      </c>
      <c r="M188" s="53" t="s">
        <v>1276</v>
      </c>
      <c r="N188" s="53" t="s">
        <v>1276</v>
      </c>
      <c r="O188" s="53" t="s">
        <v>355</v>
      </c>
      <c r="P188" s="53" t="s">
        <v>1276</v>
      </c>
      <c r="Q188" s="51" t="s">
        <v>71</v>
      </c>
      <c r="R188" s="53" t="s">
        <v>1276</v>
      </c>
      <c r="S188" s="51"/>
      <c r="T188" s="53" t="s">
        <v>1276</v>
      </c>
      <c r="U188" s="51"/>
      <c r="V188" s="51" t="s">
        <v>18</v>
      </c>
      <c r="W188" s="51"/>
      <c r="X188" s="51"/>
      <c r="Y188" s="54"/>
    </row>
    <row r="189" spans="1:25" ht="105" x14ac:dyDescent="0.25">
      <c r="A189" s="50" t="s">
        <v>755</v>
      </c>
      <c r="B189" s="51" t="s">
        <v>285</v>
      </c>
      <c r="C189" s="52" t="s">
        <v>1206</v>
      </c>
      <c r="D189" s="52" t="s">
        <v>1207</v>
      </c>
      <c r="E189" s="52" t="s">
        <v>1122</v>
      </c>
      <c r="F189" s="52" t="s">
        <v>1208</v>
      </c>
      <c r="G189" s="52"/>
      <c r="H189" s="51" t="s">
        <v>51</v>
      </c>
      <c r="I189" s="52"/>
      <c r="J189" s="52" t="s">
        <v>1007</v>
      </c>
      <c r="K189" s="53" t="s">
        <v>1276</v>
      </c>
      <c r="L189" s="53" t="s">
        <v>1276</v>
      </c>
      <c r="M189" s="53" t="s">
        <v>1276</v>
      </c>
      <c r="N189" s="53" t="s">
        <v>1276</v>
      </c>
      <c r="O189" s="53" t="s">
        <v>355</v>
      </c>
      <c r="P189" s="53" t="s">
        <v>1276</v>
      </c>
      <c r="Q189" s="51" t="s">
        <v>86</v>
      </c>
      <c r="R189" s="53" t="s">
        <v>1276</v>
      </c>
      <c r="S189" s="51"/>
      <c r="T189" s="53" t="s">
        <v>1276</v>
      </c>
      <c r="U189" s="51"/>
      <c r="V189" s="51" t="s">
        <v>18</v>
      </c>
      <c r="W189" s="51"/>
      <c r="X189" s="51"/>
      <c r="Y189" s="54"/>
    </row>
    <row r="190" spans="1:25" ht="105" x14ac:dyDescent="0.25">
      <c r="A190" s="50" t="s">
        <v>754</v>
      </c>
      <c r="B190" s="51" t="s">
        <v>287</v>
      </c>
      <c r="C190" s="52" t="s">
        <v>1209</v>
      </c>
      <c r="D190" s="52" t="s">
        <v>1210</v>
      </c>
      <c r="E190" s="52" t="s">
        <v>1122</v>
      </c>
      <c r="F190" s="52" t="s">
        <v>1211</v>
      </c>
      <c r="G190" s="52"/>
      <c r="H190" s="51" t="s">
        <v>51</v>
      </c>
      <c r="I190" s="52"/>
      <c r="J190" s="52" t="s">
        <v>1007</v>
      </c>
      <c r="K190" s="53" t="s">
        <v>1276</v>
      </c>
      <c r="L190" s="53" t="s">
        <v>1276</v>
      </c>
      <c r="M190" s="53" t="s">
        <v>1276</v>
      </c>
      <c r="N190" s="53" t="s">
        <v>1276</v>
      </c>
      <c r="O190" s="53" t="s">
        <v>355</v>
      </c>
      <c r="P190" s="53" t="s">
        <v>1276</v>
      </c>
      <c r="Q190" s="51" t="s">
        <v>86</v>
      </c>
      <c r="R190" s="53" t="s">
        <v>1276</v>
      </c>
      <c r="S190" s="51"/>
      <c r="T190" s="53" t="s">
        <v>1276</v>
      </c>
      <c r="U190" s="51"/>
      <c r="V190" s="51" t="s">
        <v>18</v>
      </c>
      <c r="W190" s="51"/>
      <c r="X190" s="51"/>
      <c r="Y190" s="54"/>
    </row>
    <row r="191" spans="1:25" ht="75" x14ac:dyDescent="0.25">
      <c r="A191" s="50" t="s">
        <v>753</v>
      </c>
      <c r="B191" s="51" t="s">
        <v>289</v>
      </c>
      <c r="C191" s="52" t="s">
        <v>1212</v>
      </c>
      <c r="D191" s="52" t="s">
        <v>1213</v>
      </c>
      <c r="E191" s="52" t="s">
        <v>1122</v>
      </c>
      <c r="F191" s="52" t="s">
        <v>1214</v>
      </c>
      <c r="G191" s="52"/>
      <c r="H191" s="51" t="s">
        <v>51</v>
      </c>
      <c r="I191" s="52"/>
      <c r="J191" s="52" t="s">
        <v>1007</v>
      </c>
      <c r="K191" s="53" t="s">
        <v>1276</v>
      </c>
      <c r="L191" s="53" t="s">
        <v>1276</v>
      </c>
      <c r="M191" s="53" t="s">
        <v>1276</v>
      </c>
      <c r="N191" s="53" t="s">
        <v>1276</v>
      </c>
      <c r="O191" s="53" t="s">
        <v>355</v>
      </c>
      <c r="P191" s="53" t="s">
        <v>1276</v>
      </c>
      <c r="Q191" s="51" t="s">
        <v>86</v>
      </c>
      <c r="R191" s="53" t="s">
        <v>1276</v>
      </c>
      <c r="S191" s="51"/>
      <c r="T191" s="53" t="s">
        <v>1276</v>
      </c>
      <c r="U191" s="51"/>
      <c r="V191" s="51" t="s">
        <v>18</v>
      </c>
      <c r="W191" s="51"/>
      <c r="X191" s="51"/>
      <c r="Y191" s="54"/>
    </row>
    <row r="192" spans="1:25" ht="75" x14ac:dyDescent="0.25">
      <c r="A192" s="50" t="s">
        <v>737</v>
      </c>
      <c r="B192" s="51" t="s">
        <v>291</v>
      </c>
      <c r="C192" s="52" t="s">
        <v>1215</v>
      </c>
      <c r="D192" s="52" t="s">
        <v>1216</v>
      </c>
      <c r="E192" s="52" t="s">
        <v>1158</v>
      </c>
      <c r="F192" s="52" t="s">
        <v>1217</v>
      </c>
      <c r="G192" s="52"/>
      <c r="H192" s="51" t="s">
        <v>51</v>
      </c>
      <c r="I192" s="52"/>
      <c r="J192" s="52" t="s">
        <v>1007</v>
      </c>
      <c r="K192" s="53" t="s">
        <v>1276</v>
      </c>
      <c r="L192" s="53" t="s">
        <v>355</v>
      </c>
      <c r="M192" s="53" t="s">
        <v>1276</v>
      </c>
      <c r="N192" s="53" t="s">
        <v>1276</v>
      </c>
      <c r="O192" s="53" t="s">
        <v>1276</v>
      </c>
      <c r="P192" s="53" t="s">
        <v>1276</v>
      </c>
      <c r="Q192" s="51"/>
      <c r="R192" s="53" t="s">
        <v>1277</v>
      </c>
      <c r="S192" s="51"/>
      <c r="T192" s="53" t="s">
        <v>1276</v>
      </c>
      <c r="U192" s="51"/>
      <c r="V192" s="51" t="s">
        <v>18</v>
      </c>
      <c r="W192" s="51"/>
      <c r="X192" s="51"/>
      <c r="Y192" s="54"/>
    </row>
    <row r="193" spans="1:25" ht="60" x14ac:dyDescent="0.25">
      <c r="A193" s="50" t="s">
        <v>778</v>
      </c>
      <c r="B193" s="51" t="s">
        <v>293</v>
      </c>
      <c r="C193" s="52" t="s">
        <v>1218</v>
      </c>
      <c r="D193" s="52" t="s">
        <v>1219</v>
      </c>
      <c r="E193" s="52" t="s">
        <v>1122</v>
      </c>
      <c r="F193" s="52" t="s">
        <v>1220</v>
      </c>
      <c r="G193" s="52"/>
      <c r="H193" s="51" t="s">
        <v>51</v>
      </c>
      <c r="I193" s="52"/>
      <c r="J193" s="52" t="s">
        <v>1007</v>
      </c>
      <c r="K193" s="53" t="s">
        <v>355</v>
      </c>
      <c r="L193" s="53" t="s">
        <v>1276</v>
      </c>
      <c r="M193" s="53" t="s">
        <v>1276</v>
      </c>
      <c r="N193" s="53" t="s">
        <v>1276</v>
      </c>
      <c r="O193" s="53" t="s">
        <v>1276</v>
      </c>
      <c r="P193" s="53" t="s">
        <v>1276</v>
      </c>
      <c r="Q193" s="51" t="s">
        <v>7</v>
      </c>
      <c r="R193" s="53" t="s">
        <v>1276</v>
      </c>
      <c r="S193" s="51"/>
      <c r="T193" s="53" t="s">
        <v>1276</v>
      </c>
      <c r="U193" s="51"/>
      <c r="V193" s="51" t="s">
        <v>18</v>
      </c>
      <c r="W193" s="51"/>
      <c r="X193" s="51"/>
      <c r="Y193" s="54"/>
    </row>
    <row r="194" spans="1:25" ht="60" x14ac:dyDescent="0.25">
      <c r="A194" s="50" t="s">
        <v>777</v>
      </c>
      <c r="B194" s="51" t="s">
        <v>295</v>
      </c>
      <c r="C194" s="52" t="s">
        <v>1221</v>
      </c>
      <c r="D194" s="52" t="s">
        <v>1222</v>
      </c>
      <c r="E194" s="52" t="s">
        <v>1122</v>
      </c>
      <c r="F194" s="52" t="s">
        <v>1220</v>
      </c>
      <c r="G194" s="52"/>
      <c r="H194" s="51" t="s">
        <v>51</v>
      </c>
      <c r="I194" s="52"/>
      <c r="J194" s="52" t="s">
        <v>1007</v>
      </c>
      <c r="K194" s="53" t="s">
        <v>355</v>
      </c>
      <c r="L194" s="53" t="s">
        <v>1276</v>
      </c>
      <c r="M194" s="53" t="s">
        <v>1276</v>
      </c>
      <c r="N194" s="53" t="s">
        <v>1276</v>
      </c>
      <c r="O194" s="53" t="s">
        <v>1276</v>
      </c>
      <c r="P194" s="53" t="s">
        <v>1276</v>
      </c>
      <c r="Q194" s="51" t="s">
        <v>7</v>
      </c>
      <c r="R194" s="53" t="s">
        <v>1276</v>
      </c>
      <c r="S194" s="51"/>
      <c r="T194" s="53" t="s">
        <v>1276</v>
      </c>
      <c r="U194" s="51"/>
      <c r="V194" s="51" t="s">
        <v>18</v>
      </c>
      <c r="W194" s="51"/>
      <c r="X194" s="51"/>
      <c r="Y194" s="54"/>
    </row>
    <row r="195" spans="1:25" ht="60" x14ac:dyDescent="0.25">
      <c r="A195" s="50" t="s">
        <v>791</v>
      </c>
      <c r="B195" s="51" t="s">
        <v>297</v>
      </c>
      <c r="C195" s="52" t="s">
        <v>1223</v>
      </c>
      <c r="D195" s="52" t="s">
        <v>1224</v>
      </c>
      <c r="E195" s="52" t="s">
        <v>1158</v>
      </c>
      <c r="F195" s="52" t="s">
        <v>1225</v>
      </c>
      <c r="G195" s="52"/>
      <c r="H195" s="51" t="s">
        <v>51</v>
      </c>
      <c r="I195" s="52"/>
      <c r="J195" s="52" t="s">
        <v>1007</v>
      </c>
      <c r="K195" s="53" t="s">
        <v>1276</v>
      </c>
      <c r="L195" s="53" t="s">
        <v>1276</v>
      </c>
      <c r="M195" s="53" t="s">
        <v>355</v>
      </c>
      <c r="N195" s="53" t="s">
        <v>1276</v>
      </c>
      <c r="O195" s="53" t="s">
        <v>1276</v>
      </c>
      <c r="P195" s="53" t="s">
        <v>1276</v>
      </c>
      <c r="Q195" s="51" t="s">
        <v>39</v>
      </c>
      <c r="R195" s="53" t="s">
        <v>1276</v>
      </c>
      <c r="S195" s="51"/>
      <c r="T195" s="53" t="s">
        <v>1276</v>
      </c>
      <c r="U195" s="51"/>
      <c r="V195" s="51" t="s">
        <v>18</v>
      </c>
      <c r="W195" s="51"/>
      <c r="X195" s="51"/>
      <c r="Y195" s="54"/>
    </row>
    <row r="196" spans="1:25" ht="60" x14ac:dyDescent="0.25">
      <c r="A196" s="50" t="s">
        <v>784</v>
      </c>
      <c r="B196" s="51" t="s">
        <v>299</v>
      </c>
      <c r="C196" s="52" t="s">
        <v>1226</v>
      </c>
      <c r="D196" s="52" t="s">
        <v>1227</v>
      </c>
      <c r="E196" s="52" t="s">
        <v>1122</v>
      </c>
      <c r="F196" s="52" t="s">
        <v>1228</v>
      </c>
      <c r="G196" s="52"/>
      <c r="H196" s="51" t="s">
        <v>51</v>
      </c>
      <c r="I196" s="52"/>
      <c r="J196" s="52" t="s">
        <v>1007</v>
      </c>
      <c r="K196" s="53" t="s">
        <v>355</v>
      </c>
      <c r="L196" s="53" t="s">
        <v>1276</v>
      </c>
      <c r="M196" s="53" t="s">
        <v>1276</v>
      </c>
      <c r="N196" s="53" t="s">
        <v>1276</v>
      </c>
      <c r="O196" s="53" t="s">
        <v>1276</v>
      </c>
      <c r="P196" s="53" t="s">
        <v>1276</v>
      </c>
      <c r="Q196" s="51" t="s">
        <v>7</v>
      </c>
      <c r="R196" s="53" t="s">
        <v>1276</v>
      </c>
      <c r="S196" s="51"/>
      <c r="T196" s="53" t="s">
        <v>1276</v>
      </c>
      <c r="U196" s="51"/>
      <c r="V196" s="51" t="s">
        <v>18</v>
      </c>
      <c r="W196" s="51"/>
      <c r="X196" s="51"/>
      <c r="Y196" s="54"/>
    </row>
    <row r="197" spans="1:25" ht="60" x14ac:dyDescent="0.25">
      <c r="A197" s="50" t="s">
        <v>783</v>
      </c>
      <c r="B197" s="51" t="s">
        <v>301</v>
      </c>
      <c r="C197" s="52" t="s">
        <v>1229</v>
      </c>
      <c r="D197" s="52" t="s">
        <v>1230</v>
      </c>
      <c r="E197" s="52" t="s">
        <v>1122</v>
      </c>
      <c r="F197" s="52" t="s">
        <v>1228</v>
      </c>
      <c r="G197" s="52"/>
      <c r="H197" s="51" t="s">
        <v>51</v>
      </c>
      <c r="I197" s="52"/>
      <c r="J197" s="52" t="s">
        <v>1007</v>
      </c>
      <c r="K197" s="53" t="s">
        <v>355</v>
      </c>
      <c r="L197" s="53" t="s">
        <v>1276</v>
      </c>
      <c r="M197" s="53" t="s">
        <v>1276</v>
      </c>
      <c r="N197" s="53" t="s">
        <v>1276</v>
      </c>
      <c r="O197" s="53" t="s">
        <v>1276</v>
      </c>
      <c r="P197" s="53" t="s">
        <v>1276</v>
      </c>
      <c r="Q197" s="51" t="s">
        <v>7</v>
      </c>
      <c r="R197" s="53" t="s">
        <v>1276</v>
      </c>
      <c r="S197" s="51"/>
      <c r="T197" s="53" t="s">
        <v>1276</v>
      </c>
      <c r="U197" s="51"/>
      <c r="V197" s="51" t="s">
        <v>18</v>
      </c>
      <c r="W197" s="51"/>
      <c r="X197" s="51"/>
      <c r="Y197" s="54"/>
    </row>
    <row r="198" spans="1:25" ht="90" x14ac:dyDescent="0.25">
      <c r="A198" s="50" t="s">
        <v>785</v>
      </c>
      <c r="B198" s="51" t="s">
        <v>303</v>
      </c>
      <c r="C198" s="52" t="s">
        <v>1231</v>
      </c>
      <c r="D198" s="52" t="s">
        <v>1232</v>
      </c>
      <c r="E198" s="52" t="s">
        <v>1158</v>
      </c>
      <c r="F198" s="52" t="s">
        <v>1233</v>
      </c>
      <c r="G198" s="52"/>
      <c r="H198" s="51" t="s">
        <v>51</v>
      </c>
      <c r="I198" s="52"/>
      <c r="J198" s="52" t="s">
        <v>1007</v>
      </c>
      <c r="K198" s="53" t="s">
        <v>1276</v>
      </c>
      <c r="L198" s="53" t="s">
        <v>355</v>
      </c>
      <c r="M198" s="53" t="s">
        <v>1276</v>
      </c>
      <c r="N198" s="53" t="s">
        <v>1276</v>
      </c>
      <c r="O198" s="53" t="s">
        <v>355</v>
      </c>
      <c r="P198" s="53" t="s">
        <v>1276</v>
      </c>
      <c r="Q198" s="51" t="s">
        <v>71</v>
      </c>
      <c r="R198" s="53" t="s">
        <v>1276</v>
      </c>
      <c r="S198" s="51"/>
      <c r="T198" s="53" t="s">
        <v>1276</v>
      </c>
      <c r="U198" s="51"/>
      <c r="V198" s="51" t="s">
        <v>18</v>
      </c>
      <c r="W198" s="51"/>
      <c r="X198" s="51"/>
      <c r="Y198" s="54"/>
    </row>
    <row r="199" spans="1:25" ht="90" x14ac:dyDescent="0.25">
      <c r="A199" s="50" t="s">
        <v>788</v>
      </c>
      <c r="B199" s="51" t="s">
        <v>305</v>
      </c>
      <c r="C199" s="52" t="s">
        <v>1234</v>
      </c>
      <c r="D199" s="52" t="s">
        <v>1235</v>
      </c>
      <c r="E199" s="52" t="s">
        <v>1122</v>
      </c>
      <c r="F199" s="52" t="s">
        <v>1236</v>
      </c>
      <c r="G199" s="52"/>
      <c r="H199" s="51" t="s">
        <v>51</v>
      </c>
      <c r="I199" s="52"/>
      <c r="J199" s="52" t="s">
        <v>1007</v>
      </c>
      <c r="K199" s="53" t="s">
        <v>1276</v>
      </c>
      <c r="L199" s="53" t="s">
        <v>355</v>
      </c>
      <c r="M199" s="53" t="s">
        <v>1276</v>
      </c>
      <c r="N199" s="53" t="s">
        <v>1276</v>
      </c>
      <c r="O199" s="53" t="s">
        <v>355</v>
      </c>
      <c r="P199" s="53" t="s">
        <v>1276</v>
      </c>
      <c r="Q199" s="51" t="s">
        <v>71</v>
      </c>
      <c r="R199" s="53" t="s">
        <v>1276</v>
      </c>
      <c r="S199" s="51"/>
      <c r="T199" s="53" t="s">
        <v>1276</v>
      </c>
      <c r="U199" s="51"/>
      <c r="V199" s="51" t="s">
        <v>18</v>
      </c>
      <c r="W199" s="51"/>
      <c r="X199" s="51"/>
      <c r="Y199" s="54"/>
    </row>
    <row r="200" spans="1:25" ht="90" x14ac:dyDescent="0.25">
      <c r="A200" s="50" t="s">
        <v>787</v>
      </c>
      <c r="B200" s="51" t="s">
        <v>307</v>
      </c>
      <c r="C200" s="52" t="s">
        <v>1237</v>
      </c>
      <c r="D200" s="52" t="s">
        <v>1238</v>
      </c>
      <c r="E200" s="52" t="s">
        <v>1122</v>
      </c>
      <c r="F200" s="52" t="s">
        <v>1239</v>
      </c>
      <c r="G200" s="52"/>
      <c r="H200" s="51" t="s">
        <v>51</v>
      </c>
      <c r="I200" s="52"/>
      <c r="J200" s="52" t="s">
        <v>1007</v>
      </c>
      <c r="K200" s="53" t="s">
        <v>1276</v>
      </c>
      <c r="L200" s="53" t="s">
        <v>355</v>
      </c>
      <c r="M200" s="53" t="s">
        <v>1276</v>
      </c>
      <c r="N200" s="53" t="s">
        <v>1276</v>
      </c>
      <c r="O200" s="53" t="s">
        <v>355</v>
      </c>
      <c r="P200" s="53" t="s">
        <v>1276</v>
      </c>
      <c r="Q200" s="51" t="s">
        <v>71</v>
      </c>
      <c r="R200" s="53" t="s">
        <v>1276</v>
      </c>
      <c r="S200" s="51"/>
      <c r="T200" s="53" t="s">
        <v>1276</v>
      </c>
      <c r="U200" s="51"/>
      <c r="V200" s="51" t="s">
        <v>18</v>
      </c>
      <c r="W200" s="51"/>
      <c r="X200" s="51"/>
      <c r="Y200" s="54"/>
    </row>
    <row r="201" spans="1:25" ht="90" x14ac:dyDescent="0.25">
      <c r="A201" s="50" t="s">
        <v>786</v>
      </c>
      <c r="B201" s="51" t="s">
        <v>309</v>
      </c>
      <c r="C201" s="52" t="s">
        <v>1240</v>
      </c>
      <c r="D201" s="52" t="s">
        <v>1238</v>
      </c>
      <c r="E201" s="52" t="s">
        <v>1122</v>
      </c>
      <c r="F201" s="52" t="s">
        <v>1241</v>
      </c>
      <c r="G201" s="52"/>
      <c r="H201" s="51" t="s">
        <v>51</v>
      </c>
      <c r="I201" s="52"/>
      <c r="J201" s="52" t="s">
        <v>1007</v>
      </c>
      <c r="K201" s="53" t="s">
        <v>1276</v>
      </c>
      <c r="L201" s="53" t="s">
        <v>355</v>
      </c>
      <c r="M201" s="53" t="s">
        <v>1276</v>
      </c>
      <c r="N201" s="53" t="s">
        <v>1276</v>
      </c>
      <c r="O201" s="53" t="s">
        <v>355</v>
      </c>
      <c r="P201" s="53" t="s">
        <v>1276</v>
      </c>
      <c r="Q201" s="51" t="s">
        <v>71</v>
      </c>
      <c r="R201" s="53" t="s">
        <v>1276</v>
      </c>
      <c r="S201" s="51"/>
      <c r="T201" s="53" t="s">
        <v>1276</v>
      </c>
      <c r="U201" s="51"/>
      <c r="V201" s="51" t="s">
        <v>18</v>
      </c>
      <c r="W201" s="51"/>
      <c r="X201" s="51"/>
      <c r="Y201" s="54"/>
    </row>
    <row r="202" spans="1:25" ht="105" x14ac:dyDescent="0.25">
      <c r="A202" s="50" t="s">
        <v>724</v>
      </c>
      <c r="B202" s="51" t="s">
        <v>311</v>
      </c>
      <c r="C202" s="52" t="s">
        <v>1242</v>
      </c>
      <c r="D202" s="52" t="s">
        <v>1243</v>
      </c>
      <c r="E202" s="52" t="s">
        <v>1122</v>
      </c>
      <c r="F202" s="52" t="s">
        <v>1244</v>
      </c>
      <c r="G202" s="52"/>
      <c r="H202" s="51" t="s">
        <v>51</v>
      </c>
      <c r="I202" s="52"/>
      <c r="J202" s="52" t="s">
        <v>1007</v>
      </c>
      <c r="K202" s="53" t="s">
        <v>1276</v>
      </c>
      <c r="L202" s="53" t="s">
        <v>1276</v>
      </c>
      <c r="M202" s="53" t="s">
        <v>355</v>
      </c>
      <c r="N202" s="53" t="s">
        <v>1276</v>
      </c>
      <c r="O202" s="53" t="s">
        <v>1276</v>
      </c>
      <c r="P202" s="53" t="s">
        <v>1276</v>
      </c>
      <c r="Q202" s="51" t="s">
        <v>39</v>
      </c>
      <c r="R202" s="53" t="s">
        <v>1276</v>
      </c>
      <c r="S202" s="51"/>
      <c r="T202" s="53" t="s">
        <v>1276</v>
      </c>
      <c r="U202" s="51"/>
      <c r="V202" s="51" t="s">
        <v>18</v>
      </c>
      <c r="W202" s="51"/>
      <c r="X202" s="51"/>
      <c r="Y202" s="54"/>
    </row>
    <row r="203" spans="1:25" ht="105" x14ac:dyDescent="0.25">
      <c r="A203" s="50" t="s">
        <v>790</v>
      </c>
      <c r="B203" s="51" t="s">
        <v>313</v>
      </c>
      <c r="C203" s="52" t="s">
        <v>1245</v>
      </c>
      <c r="D203" s="52" t="s">
        <v>1246</v>
      </c>
      <c r="E203" s="52" t="s">
        <v>1122</v>
      </c>
      <c r="F203" s="52" t="s">
        <v>1247</v>
      </c>
      <c r="G203" s="52"/>
      <c r="H203" s="51" t="s">
        <v>51</v>
      </c>
      <c r="I203" s="52"/>
      <c r="J203" s="52" t="s">
        <v>1007</v>
      </c>
      <c r="K203" s="53" t="s">
        <v>1276</v>
      </c>
      <c r="L203" s="53" t="s">
        <v>1276</v>
      </c>
      <c r="M203" s="53" t="s">
        <v>355</v>
      </c>
      <c r="N203" s="53" t="s">
        <v>1276</v>
      </c>
      <c r="O203" s="53" t="s">
        <v>355</v>
      </c>
      <c r="P203" s="53" t="s">
        <v>1276</v>
      </c>
      <c r="Q203" s="51" t="s">
        <v>39</v>
      </c>
      <c r="R203" s="53" t="s">
        <v>1276</v>
      </c>
      <c r="S203" s="51"/>
      <c r="T203" s="53" t="s">
        <v>1276</v>
      </c>
      <c r="U203" s="51"/>
      <c r="V203" s="51" t="s">
        <v>18</v>
      </c>
      <c r="W203" s="51"/>
      <c r="X203" s="51"/>
      <c r="Y203" s="54"/>
    </row>
    <row r="204" spans="1:25" ht="60" x14ac:dyDescent="0.25">
      <c r="A204" s="50" t="s">
        <v>789</v>
      </c>
      <c r="B204" s="51" t="s">
        <v>315</v>
      </c>
      <c r="C204" s="52" t="s">
        <v>1248</v>
      </c>
      <c r="D204" s="52" t="s">
        <v>1246</v>
      </c>
      <c r="E204" s="52" t="s">
        <v>1122</v>
      </c>
      <c r="F204" s="52" t="s">
        <v>1249</v>
      </c>
      <c r="G204" s="52"/>
      <c r="H204" s="51" t="s">
        <v>51</v>
      </c>
      <c r="I204" s="52"/>
      <c r="J204" s="52" t="s">
        <v>1007</v>
      </c>
      <c r="K204" s="53" t="s">
        <v>1276</v>
      </c>
      <c r="L204" s="53" t="s">
        <v>1276</v>
      </c>
      <c r="M204" s="53" t="s">
        <v>1276</v>
      </c>
      <c r="N204" s="53" t="s">
        <v>1276</v>
      </c>
      <c r="O204" s="53" t="s">
        <v>355</v>
      </c>
      <c r="P204" s="53" t="s">
        <v>1276</v>
      </c>
      <c r="Q204" s="51" t="s">
        <v>39</v>
      </c>
      <c r="R204" s="53" t="s">
        <v>1276</v>
      </c>
      <c r="S204" s="51"/>
      <c r="T204" s="53" t="s">
        <v>1276</v>
      </c>
      <c r="U204" s="51"/>
      <c r="V204" s="51" t="s">
        <v>18</v>
      </c>
      <c r="W204" s="51"/>
      <c r="X204" s="51"/>
      <c r="Y204" s="54"/>
    </row>
    <row r="205" spans="1:25" ht="120" x14ac:dyDescent="0.25">
      <c r="A205" s="50" t="s">
        <v>710</v>
      </c>
      <c r="B205" s="51" t="s">
        <v>317</v>
      </c>
      <c r="C205" s="52" t="s">
        <v>1250</v>
      </c>
      <c r="D205" s="52" t="s">
        <v>1251</v>
      </c>
      <c r="E205" s="52" t="s">
        <v>840</v>
      </c>
      <c r="F205" s="52" t="s">
        <v>1030</v>
      </c>
      <c r="G205" s="52"/>
      <c r="H205" s="51" t="s">
        <v>6</v>
      </c>
      <c r="I205" s="52"/>
      <c r="J205" s="52" t="s">
        <v>1007</v>
      </c>
      <c r="K205" s="53" t="s">
        <v>1276</v>
      </c>
      <c r="L205" s="53" t="s">
        <v>1276</v>
      </c>
      <c r="M205" s="53" t="s">
        <v>1276</v>
      </c>
      <c r="N205" s="53" t="s">
        <v>355</v>
      </c>
      <c r="O205" s="53" t="s">
        <v>1276</v>
      </c>
      <c r="P205" s="53" t="s">
        <v>1276</v>
      </c>
      <c r="Q205" s="51" t="s">
        <v>21</v>
      </c>
      <c r="R205" s="53" t="s">
        <v>1276</v>
      </c>
      <c r="S205" s="51"/>
      <c r="T205" s="53" t="s">
        <v>1276</v>
      </c>
      <c r="U205" s="51"/>
      <c r="V205" s="51" t="s">
        <v>18</v>
      </c>
      <c r="W205" s="51"/>
      <c r="X205" s="51"/>
      <c r="Y205" s="54"/>
    </row>
    <row r="206" spans="1:25" ht="60" x14ac:dyDescent="0.25">
      <c r="A206" s="50" t="s">
        <v>740</v>
      </c>
      <c r="B206" s="51" t="s">
        <v>319</v>
      </c>
      <c r="C206" s="52" t="s">
        <v>1252</v>
      </c>
      <c r="D206" s="52" t="s">
        <v>1253</v>
      </c>
      <c r="E206" s="52" t="s">
        <v>1122</v>
      </c>
      <c r="F206" s="52" t="s">
        <v>1254</v>
      </c>
      <c r="G206" s="52"/>
      <c r="H206" s="51" t="s">
        <v>6</v>
      </c>
      <c r="I206" s="52"/>
      <c r="J206" s="52" t="s">
        <v>1007</v>
      </c>
      <c r="K206" s="53" t="s">
        <v>1276</v>
      </c>
      <c r="L206" s="53" t="s">
        <v>355</v>
      </c>
      <c r="M206" s="53" t="s">
        <v>1276</v>
      </c>
      <c r="N206" s="53" t="s">
        <v>1276</v>
      </c>
      <c r="O206" s="53" t="s">
        <v>1276</v>
      </c>
      <c r="P206" s="53" t="s">
        <v>1276</v>
      </c>
      <c r="Q206" s="51" t="s">
        <v>83</v>
      </c>
      <c r="R206" s="53" t="s">
        <v>1276</v>
      </c>
      <c r="S206" s="51"/>
      <c r="T206" s="53" t="s">
        <v>1276</v>
      </c>
      <c r="U206" s="51"/>
      <c r="V206" s="51" t="s">
        <v>18</v>
      </c>
      <c r="W206" s="51"/>
      <c r="X206" s="51"/>
      <c r="Y206" s="54"/>
    </row>
    <row r="207" spans="1:25" ht="75" x14ac:dyDescent="0.25">
      <c r="A207" s="50" t="s">
        <v>772</v>
      </c>
      <c r="B207" s="51" t="s">
        <v>321</v>
      </c>
      <c r="C207" s="52" t="s">
        <v>1255</v>
      </c>
      <c r="D207" s="52" t="s">
        <v>1256</v>
      </c>
      <c r="E207" s="52" t="s">
        <v>1010</v>
      </c>
      <c r="F207" s="52" t="s">
        <v>1257</v>
      </c>
      <c r="G207" s="52"/>
      <c r="H207" s="51" t="s">
        <v>6</v>
      </c>
      <c r="I207" s="52"/>
      <c r="J207" s="52" t="s">
        <v>1007</v>
      </c>
      <c r="K207" s="53" t="s">
        <v>1276</v>
      </c>
      <c r="L207" s="53" t="s">
        <v>1276</v>
      </c>
      <c r="M207" s="53" t="s">
        <v>355</v>
      </c>
      <c r="N207" s="53" t="s">
        <v>1276</v>
      </c>
      <c r="O207" s="53" t="s">
        <v>1276</v>
      </c>
      <c r="P207" s="53" t="s">
        <v>1276</v>
      </c>
      <c r="Q207" s="51" t="s">
        <v>17</v>
      </c>
      <c r="R207" s="53" t="s">
        <v>1276</v>
      </c>
      <c r="S207" s="51"/>
      <c r="T207" s="53" t="s">
        <v>1276</v>
      </c>
      <c r="U207" s="51"/>
      <c r="V207" s="51" t="s">
        <v>18</v>
      </c>
      <c r="W207" s="51"/>
      <c r="X207" s="51"/>
      <c r="Y207" s="54"/>
    </row>
    <row r="208" spans="1:25" ht="75" x14ac:dyDescent="0.25">
      <c r="A208" s="55" t="s">
        <v>769</v>
      </c>
      <c r="B208" s="56" t="s">
        <v>323</v>
      </c>
      <c r="C208" s="57" t="s">
        <v>1258</v>
      </c>
      <c r="D208" s="57" t="s">
        <v>1259</v>
      </c>
      <c r="E208" s="57" t="s">
        <v>1010</v>
      </c>
      <c r="F208" s="57" t="s">
        <v>1260</v>
      </c>
      <c r="G208" s="57"/>
      <c r="H208" s="56" t="s">
        <v>6</v>
      </c>
      <c r="I208" s="57"/>
      <c r="J208" s="57"/>
      <c r="K208" s="58" t="s">
        <v>1276</v>
      </c>
      <c r="L208" s="58" t="s">
        <v>355</v>
      </c>
      <c r="M208" s="58" t="s">
        <v>1276</v>
      </c>
      <c r="N208" s="58" t="s">
        <v>1276</v>
      </c>
      <c r="O208" s="58" t="s">
        <v>1276</v>
      </c>
      <c r="P208" s="58" t="s">
        <v>1276</v>
      </c>
      <c r="Q208" s="56" t="s">
        <v>17</v>
      </c>
      <c r="R208" s="58" t="s">
        <v>1276</v>
      </c>
      <c r="S208" s="56"/>
      <c r="T208" s="58" t="s">
        <v>1276</v>
      </c>
      <c r="U208" s="56"/>
      <c r="V208" s="56" t="s">
        <v>18</v>
      </c>
      <c r="W208" s="56"/>
      <c r="X208" s="56"/>
      <c r="Y208" s="59"/>
    </row>
    <row r="209" spans="1:24" x14ac:dyDescent="0.25">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row>
    <row r="210" spans="1:24" x14ac:dyDescent="0.25">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row>
    <row r="211" spans="1:24" x14ac:dyDescent="0.25">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row>
    <row r="212" spans="1:24" x14ac:dyDescent="0.25">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row>
    <row r="213" spans="1:24" x14ac:dyDescent="0.25">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row>
    <row r="214" spans="1:24" x14ac:dyDescent="0.25">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row>
    <row r="215" spans="1:24" x14ac:dyDescent="0.25">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row>
    <row r="216" spans="1:24" x14ac:dyDescent="0.25">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row>
    <row r="217" spans="1:24" x14ac:dyDescent="0.25">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row>
    <row r="218" spans="1:24" x14ac:dyDescent="0.25">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row>
    <row r="219" spans="1:24" x14ac:dyDescent="0.25">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row>
    <row r="220" spans="1:24" x14ac:dyDescent="0.25">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row>
    <row r="221" spans="1:24" x14ac:dyDescent="0.25">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row>
    <row r="222" spans="1:24" x14ac:dyDescent="0.25">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row>
    <row r="223" spans="1:24" x14ac:dyDescent="0.25">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row>
    <row r="224" spans="1:24" x14ac:dyDescent="0.25">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row>
    <row r="225" spans="1:24" x14ac:dyDescent="0.25">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row>
    <row r="226" spans="1:24" x14ac:dyDescent="0.25">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row>
    <row r="227" spans="1:24" x14ac:dyDescent="0.25">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row>
    <row r="228" spans="1:24" x14ac:dyDescent="0.25">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row>
    <row r="229" spans="1:24" x14ac:dyDescent="0.25">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row>
    <row r="230" spans="1:24" x14ac:dyDescent="0.25">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row>
    <row r="231" spans="1:24" x14ac:dyDescent="0.25">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row>
    <row r="232" spans="1:24" x14ac:dyDescent="0.25">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row>
    <row r="233" spans="1:24" x14ac:dyDescent="0.25">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row>
    <row r="234" spans="1:24" x14ac:dyDescent="0.25">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row>
    <row r="235" spans="1:24" x14ac:dyDescent="0.25">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row>
    <row r="236" spans="1:24" x14ac:dyDescent="0.25">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row>
    <row r="237" spans="1:24" x14ac:dyDescent="0.25">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row>
    <row r="238" spans="1:24" x14ac:dyDescent="0.25">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row>
    <row r="239" spans="1:24" x14ac:dyDescent="0.25">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row>
    <row r="240" spans="1:24" x14ac:dyDescent="0.25">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row>
    <row r="241" spans="1:24" x14ac:dyDescent="0.25">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row>
    <row r="242" spans="1:24" x14ac:dyDescent="0.25">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row>
    <row r="243" spans="1:24" x14ac:dyDescent="0.25">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row>
    <row r="244" spans="1:24" x14ac:dyDescent="0.25">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row>
    <row r="245" spans="1:24" x14ac:dyDescent="0.25">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row>
    <row r="246" spans="1:24" x14ac:dyDescent="0.25">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row>
    <row r="247" spans="1:24" x14ac:dyDescent="0.25">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row>
    <row r="248" spans="1:24" x14ac:dyDescent="0.25">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row>
    <row r="249" spans="1:24" x14ac:dyDescent="0.25">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row>
    <row r="250" spans="1:24" x14ac:dyDescent="0.25">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row>
    <row r="251" spans="1:24" x14ac:dyDescent="0.25">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row>
    <row r="252" spans="1:24" x14ac:dyDescent="0.25">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row>
    <row r="253" spans="1:24" x14ac:dyDescent="0.25">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row>
    <row r="254" spans="1:24" x14ac:dyDescent="0.25">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row>
    <row r="255" spans="1:24" x14ac:dyDescent="0.25">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row>
    <row r="256" spans="1:24" x14ac:dyDescent="0.25">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row>
    <row r="257" spans="1:24" x14ac:dyDescent="0.25">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row>
    <row r="258" spans="1:24" x14ac:dyDescent="0.25">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row>
    <row r="259" spans="1:24" x14ac:dyDescent="0.25">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row>
    <row r="260" spans="1:24" x14ac:dyDescent="0.25">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row>
    <row r="261" spans="1:24" x14ac:dyDescent="0.25">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row>
    <row r="262" spans="1:24" x14ac:dyDescent="0.25">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row>
    <row r="263" spans="1:24" x14ac:dyDescent="0.25">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row>
    <row r="264" spans="1:24" x14ac:dyDescent="0.25">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row>
    <row r="265" spans="1:24" x14ac:dyDescent="0.25">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row>
    <row r="266" spans="1:24" x14ac:dyDescent="0.25">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row>
    <row r="267" spans="1:24" x14ac:dyDescent="0.25">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row>
    <row r="268" spans="1:24" x14ac:dyDescent="0.25">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row>
    <row r="269" spans="1:24" x14ac:dyDescent="0.25">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row>
    <row r="270" spans="1:24" x14ac:dyDescent="0.25">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row>
    <row r="271" spans="1:24" x14ac:dyDescent="0.25">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row>
    <row r="272" spans="1:24" x14ac:dyDescent="0.25">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row>
    <row r="273" spans="1:24" x14ac:dyDescent="0.25">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row>
    <row r="274" spans="1:24" x14ac:dyDescent="0.25">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row>
    <row r="275" spans="1:24" x14ac:dyDescent="0.25">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row>
    <row r="276" spans="1:24" x14ac:dyDescent="0.25">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row>
    <row r="277" spans="1:24" x14ac:dyDescent="0.25">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row>
    <row r="278" spans="1:24" x14ac:dyDescent="0.25">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row>
    <row r="279" spans="1:24" x14ac:dyDescent="0.25">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row>
    <row r="280" spans="1:24" x14ac:dyDescent="0.25">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row>
    <row r="281" spans="1:24" x14ac:dyDescent="0.25">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row>
    <row r="282" spans="1:24" x14ac:dyDescent="0.25">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row>
    <row r="283" spans="1:24" x14ac:dyDescent="0.25">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row>
    <row r="284" spans="1:24" x14ac:dyDescent="0.25">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row>
    <row r="285" spans="1:24" x14ac:dyDescent="0.25">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row>
    <row r="286" spans="1:24" x14ac:dyDescent="0.25">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row>
    <row r="287" spans="1:24" x14ac:dyDescent="0.25">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row>
    <row r="288" spans="1:24" x14ac:dyDescent="0.25">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row>
    <row r="289" spans="1:24" x14ac:dyDescent="0.25">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row>
    <row r="290" spans="1:24" x14ac:dyDescent="0.25">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row>
    <row r="291" spans="1:24" x14ac:dyDescent="0.25">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row>
    <row r="292" spans="1:24" x14ac:dyDescent="0.25">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row>
    <row r="293" spans="1:24" x14ac:dyDescent="0.25">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row>
    <row r="294" spans="1:24" x14ac:dyDescent="0.25">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row>
    <row r="295" spans="1:24" x14ac:dyDescent="0.25">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row>
    <row r="296" spans="1:24" x14ac:dyDescent="0.25">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row>
    <row r="297" spans="1:24" x14ac:dyDescent="0.25">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row>
    <row r="298" spans="1:24" x14ac:dyDescent="0.25">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row>
    <row r="299" spans="1:24" x14ac:dyDescent="0.25">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row>
    <row r="300" spans="1:24" x14ac:dyDescent="0.25">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row>
    <row r="301" spans="1:24" x14ac:dyDescent="0.25">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row>
    <row r="302" spans="1:24" x14ac:dyDescent="0.25">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row>
    <row r="303" spans="1:24" x14ac:dyDescent="0.25">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row>
    <row r="304" spans="1:24" x14ac:dyDescent="0.25">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row>
    <row r="305" spans="1:24" x14ac:dyDescent="0.25">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row>
    <row r="306" spans="1:24" x14ac:dyDescent="0.25">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row>
    <row r="307" spans="1:24" x14ac:dyDescent="0.25">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row>
    <row r="308" spans="1:24" x14ac:dyDescent="0.25">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row>
    <row r="309" spans="1:24" x14ac:dyDescent="0.25">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row>
    <row r="310" spans="1:24" x14ac:dyDescent="0.25">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row>
    <row r="311" spans="1:24" x14ac:dyDescent="0.25">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row>
    <row r="312" spans="1:24" x14ac:dyDescent="0.25">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row>
    <row r="313" spans="1:24" x14ac:dyDescent="0.25">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row>
    <row r="314" spans="1:24" x14ac:dyDescent="0.25">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row>
    <row r="315" spans="1:24" x14ac:dyDescent="0.25">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row>
    <row r="316" spans="1:24" x14ac:dyDescent="0.25">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row>
    <row r="317" spans="1:24" x14ac:dyDescent="0.25">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row>
    <row r="318" spans="1:24" x14ac:dyDescent="0.25">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row>
    <row r="319" spans="1:24" x14ac:dyDescent="0.25">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row>
    <row r="320" spans="1:24" x14ac:dyDescent="0.25">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row>
    <row r="321" spans="1:24" x14ac:dyDescent="0.25">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row>
    <row r="322" spans="1:24" x14ac:dyDescent="0.25">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row>
    <row r="323" spans="1:24" x14ac:dyDescent="0.25">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row>
    <row r="324" spans="1:24" x14ac:dyDescent="0.25">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row>
    <row r="325" spans="1:24" x14ac:dyDescent="0.25">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row>
    <row r="326" spans="1:24" x14ac:dyDescent="0.25">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row>
    <row r="327" spans="1:24" x14ac:dyDescent="0.25">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row>
    <row r="328" spans="1:24" x14ac:dyDescent="0.25">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row>
    <row r="329" spans="1:24" x14ac:dyDescent="0.25">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row>
    <row r="330" spans="1:24" x14ac:dyDescent="0.25">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row>
    <row r="331" spans="1:24" x14ac:dyDescent="0.25">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row>
    <row r="332" spans="1:24" x14ac:dyDescent="0.25">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row>
    <row r="333" spans="1:24" x14ac:dyDescent="0.25">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row>
    <row r="334" spans="1:24" x14ac:dyDescent="0.25">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row>
    <row r="335" spans="1:24" x14ac:dyDescent="0.25">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row>
    <row r="336" spans="1:24" x14ac:dyDescent="0.25">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row>
    <row r="337" spans="1:24" x14ac:dyDescent="0.25">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row>
    <row r="338" spans="1:24" x14ac:dyDescent="0.25">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row>
    <row r="339" spans="1:24" x14ac:dyDescent="0.25">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row>
    <row r="340" spans="1:24" x14ac:dyDescent="0.25">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row>
    <row r="341" spans="1:24" x14ac:dyDescent="0.25">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row>
    <row r="342" spans="1:24" x14ac:dyDescent="0.25">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row>
    <row r="343" spans="1:24" x14ac:dyDescent="0.25">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row>
    <row r="344" spans="1:24" x14ac:dyDescent="0.25">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row>
    <row r="345" spans="1:24" x14ac:dyDescent="0.25">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row>
    <row r="346" spans="1:24" x14ac:dyDescent="0.25">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row>
    <row r="347" spans="1:24" x14ac:dyDescent="0.25">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row>
    <row r="348" spans="1:24" x14ac:dyDescent="0.25">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row>
    <row r="349" spans="1:24" x14ac:dyDescent="0.25">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row>
    <row r="350" spans="1:24" x14ac:dyDescent="0.25">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row>
    <row r="351" spans="1:24" x14ac:dyDescent="0.25">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row>
    <row r="352" spans="1:24" x14ac:dyDescent="0.25">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row>
    <row r="353" spans="1:24" x14ac:dyDescent="0.25">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row>
    <row r="354" spans="1:24" x14ac:dyDescent="0.25">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row>
    <row r="355" spans="1:24" x14ac:dyDescent="0.25">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row>
    <row r="356" spans="1:24" x14ac:dyDescent="0.25">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row>
    <row r="357" spans="1:24" x14ac:dyDescent="0.25">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row>
    <row r="358" spans="1:24" x14ac:dyDescent="0.25">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row>
    <row r="359" spans="1:24" x14ac:dyDescent="0.25">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row>
    <row r="360" spans="1:24" x14ac:dyDescent="0.25">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row>
    <row r="361" spans="1:24" x14ac:dyDescent="0.25">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row>
    <row r="362" spans="1:24" x14ac:dyDescent="0.25">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row>
    <row r="363" spans="1:24" x14ac:dyDescent="0.25">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row>
    <row r="364" spans="1:24" x14ac:dyDescent="0.25">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row>
    <row r="365" spans="1:24" x14ac:dyDescent="0.25">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row>
    <row r="366" spans="1:24" x14ac:dyDescent="0.25">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row>
    <row r="367" spans="1:24" x14ac:dyDescent="0.25">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row>
    <row r="368" spans="1:24" x14ac:dyDescent="0.25">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row>
    <row r="369" spans="1:24" x14ac:dyDescent="0.25">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row>
    <row r="370" spans="1:24" x14ac:dyDescent="0.25">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row>
    <row r="371" spans="1:24" x14ac:dyDescent="0.25">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row>
    <row r="372" spans="1:24" x14ac:dyDescent="0.25">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row>
    <row r="373" spans="1:24" x14ac:dyDescent="0.25">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row>
    <row r="374" spans="1:24" x14ac:dyDescent="0.25">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row>
    <row r="375" spans="1:24" x14ac:dyDescent="0.25">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row>
    <row r="376" spans="1:24" x14ac:dyDescent="0.25">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row>
    <row r="377" spans="1:24" x14ac:dyDescent="0.25">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row>
    <row r="378" spans="1:24" x14ac:dyDescent="0.25">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row>
    <row r="379" spans="1:24" x14ac:dyDescent="0.25">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row>
    <row r="380" spans="1:24" x14ac:dyDescent="0.25">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row>
    <row r="381" spans="1:24" x14ac:dyDescent="0.25">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row>
    <row r="382" spans="1:24" x14ac:dyDescent="0.25">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row>
    <row r="383" spans="1:24" x14ac:dyDescent="0.25">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row>
    <row r="384" spans="1:24" x14ac:dyDescent="0.25">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row>
    <row r="385" spans="1:24" x14ac:dyDescent="0.25">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row>
    <row r="386" spans="1:24" x14ac:dyDescent="0.25">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row>
    <row r="387" spans="1:24" x14ac:dyDescent="0.25">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row>
    <row r="388" spans="1:24" x14ac:dyDescent="0.25">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row>
    <row r="389" spans="1:24" x14ac:dyDescent="0.25">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row>
    <row r="390" spans="1:24" x14ac:dyDescent="0.25">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row>
    <row r="391" spans="1:24" x14ac:dyDescent="0.25">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row>
    <row r="392" spans="1:24" x14ac:dyDescent="0.25">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row>
    <row r="393" spans="1:24" x14ac:dyDescent="0.25">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row>
    <row r="394" spans="1:24" x14ac:dyDescent="0.25">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row>
    <row r="395" spans="1:24" x14ac:dyDescent="0.25">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row>
    <row r="396" spans="1:24" x14ac:dyDescent="0.25">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row>
    <row r="397" spans="1:24" x14ac:dyDescent="0.25">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row>
    <row r="398" spans="1:24" x14ac:dyDescent="0.25">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row>
    <row r="399" spans="1:24" x14ac:dyDescent="0.25">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row>
    <row r="400" spans="1:24" x14ac:dyDescent="0.25">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row>
    <row r="401" spans="1:24" x14ac:dyDescent="0.25">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row>
    <row r="402" spans="1:24" x14ac:dyDescent="0.25">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row>
    <row r="403" spans="1:24" x14ac:dyDescent="0.25">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row>
    <row r="404" spans="1:24" x14ac:dyDescent="0.25">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row>
    <row r="405" spans="1:24" x14ac:dyDescent="0.25">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row>
    <row r="406" spans="1:24" x14ac:dyDescent="0.25">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row>
    <row r="407" spans="1:24" x14ac:dyDescent="0.25">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row>
    <row r="408" spans="1:24" x14ac:dyDescent="0.25">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row>
    <row r="409" spans="1:24" x14ac:dyDescent="0.25">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row>
    <row r="410" spans="1:24" x14ac:dyDescent="0.25">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row>
    <row r="411" spans="1:24" x14ac:dyDescent="0.25">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row>
    <row r="412" spans="1:24" x14ac:dyDescent="0.25">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row>
    <row r="413" spans="1:24" x14ac:dyDescent="0.25">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row>
    <row r="414" spans="1:24" x14ac:dyDescent="0.25">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row>
    <row r="415" spans="1:24" x14ac:dyDescent="0.25">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row>
    <row r="416" spans="1:24" x14ac:dyDescent="0.25">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row>
    <row r="417" spans="1:24" x14ac:dyDescent="0.25">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row>
    <row r="418" spans="1:24" x14ac:dyDescent="0.25">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row>
    <row r="419" spans="1:24" x14ac:dyDescent="0.25">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row>
    <row r="420" spans="1:24" x14ac:dyDescent="0.25">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row>
    <row r="421" spans="1:24" x14ac:dyDescent="0.25">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row>
    <row r="422" spans="1:24" x14ac:dyDescent="0.25">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row>
    <row r="423" spans="1:24" x14ac:dyDescent="0.25">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row>
    <row r="424" spans="1:24" x14ac:dyDescent="0.25">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row>
    <row r="425" spans="1:24" x14ac:dyDescent="0.25">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row>
    <row r="426" spans="1:24" x14ac:dyDescent="0.25">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row>
    <row r="427" spans="1:24" x14ac:dyDescent="0.25">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row>
    <row r="428" spans="1:24" x14ac:dyDescent="0.25">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row>
    <row r="429" spans="1:24" x14ac:dyDescent="0.25">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row>
    <row r="430" spans="1:24" x14ac:dyDescent="0.25">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row>
    <row r="431" spans="1:24" x14ac:dyDescent="0.25">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row>
    <row r="432" spans="1:24" x14ac:dyDescent="0.25">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row>
    <row r="433" spans="1:24" x14ac:dyDescent="0.25">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row>
    <row r="434" spans="1:24" x14ac:dyDescent="0.25">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row>
    <row r="435" spans="1:24" x14ac:dyDescent="0.25">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row>
    <row r="436" spans="1:24" x14ac:dyDescent="0.25">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row>
    <row r="437" spans="1:24" x14ac:dyDescent="0.25">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row>
    <row r="438" spans="1:24" x14ac:dyDescent="0.25">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row>
    <row r="439" spans="1:24" x14ac:dyDescent="0.25">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row>
    <row r="440" spans="1:24" x14ac:dyDescent="0.25">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row>
    <row r="441" spans="1:24" x14ac:dyDescent="0.25">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row>
    <row r="442" spans="1:24" x14ac:dyDescent="0.25">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row>
    <row r="443" spans="1:24" x14ac:dyDescent="0.25">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row>
    <row r="444" spans="1:24" x14ac:dyDescent="0.25">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row>
    <row r="445" spans="1:24" x14ac:dyDescent="0.25">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row>
    <row r="446" spans="1:24" x14ac:dyDescent="0.25">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row>
    <row r="447" spans="1:24" x14ac:dyDescent="0.25">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row>
    <row r="448" spans="1:24" x14ac:dyDescent="0.25">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row>
    <row r="449" spans="1:24" x14ac:dyDescent="0.25">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row>
    <row r="450" spans="1:24" x14ac:dyDescent="0.25">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row>
    <row r="451" spans="1:24" x14ac:dyDescent="0.25">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row>
    <row r="452" spans="1:24" x14ac:dyDescent="0.25">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row>
    <row r="453" spans="1:24" x14ac:dyDescent="0.25">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row>
    <row r="454" spans="1:24" x14ac:dyDescent="0.25">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row>
    <row r="455" spans="1:24" x14ac:dyDescent="0.25">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row>
    <row r="456" spans="1:24" x14ac:dyDescent="0.25">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row>
    <row r="457" spans="1:24" x14ac:dyDescent="0.25">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row>
    <row r="458" spans="1:24" x14ac:dyDescent="0.25">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row>
    <row r="459" spans="1:24" x14ac:dyDescent="0.25">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row>
    <row r="460" spans="1:24" x14ac:dyDescent="0.25">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row>
    <row r="461" spans="1:24" x14ac:dyDescent="0.25">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row>
    <row r="462" spans="1:24" x14ac:dyDescent="0.25">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row>
    <row r="463" spans="1:24" x14ac:dyDescent="0.25">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row>
    <row r="464" spans="1:24" x14ac:dyDescent="0.25">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row>
    <row r="465" spans="1:24" x14ac:dyDescent="0.25">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row>
    <row r="466" spans="1:24" x14ac:dyDescent="0.25">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row>
    <row r="467" spans="1:24" x14ac:dyDescent="0.25">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row>
    <row r="468" spans="1:24" x14ac:dyDescent="0.25">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row>
    <row r="469" spans="1:24" x14ac:dyDescent="0.25">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row>
    <row r="470" spans="1:24" x14ac:dyDescent="0.25">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row>
    <row r="471" spans="1:24" x14ac:dyDescent="0.25">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row>
    <row r="472" spans="1:24" x14ac:dyDescent="0.25">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row>
    <row r="473" spans="1:24" x14ac:dyDescent="0.25">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row>
    <row r="474" spans="1:24" x14ac:dyDescent="0.25">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row>
    <row r="475" spans="1:24" x14ac:dyDescent="0.25">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row>
    <row r="476" spans="1:24" x14ac:dyDescent="0.25">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row>
    <row r="477" spans="1:24" x14ac:dyDescent="0.25">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row>
    <row r="478" spans="1:24" x14ac:dyDescent="0.25">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row>
    <row r="479" spans="1:24" x14ac:dyDescent="0.25">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row>
    <row r="480" spans="1:24" x14ac:dyDescent="0.25">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row>
    <row r="481" spans="1:24" x14ac:dyDescent="0.25">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row>
    <row r="482" spans="1:24" x14ac:dyDescent="0.25">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row>
    <row r="483" spans="1:24" x14ac:dyDescent="0.25">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row>
    <row r="484" spans="1:24" x14ac:dyDescent="0.25">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row>
    <row r="485" spans="1:24" x14ac:dyDescent="0.25">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row>
    <row r="486" spans="1:24" x14ac:dyDescent="0.25">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row>
    <row r="487" spans="1:24" x14ac:dyDescent="0.25">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F836A6-032A-44F9-8AAA-C3743DF38FF8}">
  <ds:schemaRefs>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6A4F801-ADF1-463A-9715-1530257856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A700A9B-B5C2-4C0B-9CD3-0A29B620CC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Admission-Readmission</vt:lpstr>
      <vt:lpstr>LTCH</vt:lpstr>
      <vt:lpstr>IRF</vt:lpstr>
      <vt:lpstr>ESRD</vt:lpstr>
      <vt:lpstr>Hospice</vt:lpstr>
      <vt:lpstr>Nursing Home</vt:lpstr>
      <vt:lpstr>Home Health</vt:lpstr>
      <vt:lpstr>All Measures</vt:lpstr>
      <vt:lpstr>Sheet1</vt:lpstr>
      <vt:lpstr>'Admission-Readmission'!Print_Titles</vt:lpstr>
      <vt:lpstr>ESRD!Print_Titles</vt:lpstr>
      <vt:lpstr>'Home Health'!Print_Titles</vt:lpstr>
      <vt:lpstr>Hospice!Print_Titles</vt:lpstr>
      <vt:lpstr>IRF!Print_Titles</vt:lpstr>
      <vt:lpstr>'Nursing Home'!Print_Titles</vt:lpstr>
    </vt:vector>
  </TitlesOfParts>
  <Company>NQF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Duevel Anderson</dc:creator>
  <cp:lastModifiedBy>Mawuse A. Dogbe</cp:lastModifiedBy>
  <cp:lastPrinted>2012-12-12T17:19:03Z</cp:lastPrinted>
  <dcterms:created xsi:type="dcterms:W3CDTF">2012-12-07T19:12:50Z</dcterms:created>
  <dcterms:modified xsi:type="dcterms:W3CDTF">2012-12-12T22:02:04Z</dcterms:modified>
</cp:coreProperties>
</file>